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oods-in log" sheetId="1" state="visible" r:id="rId1"/>
    <sheet xmlns:r="http://schemas.openxmlformats.org/officeDocument/2006/relationships" name="How to use" sheetId="2" state="visible" r:id="rId2"/>
  </sheets>
  <definedNames>
    <definedName name="_xlnm.Print_Titles" localSheetId="0">'Goods-in log'!$9:$9</definedName>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11">
    <font>
      <name val="Calibri"/>
      <family val="2"/>
      <color theme="1"/>
      <sz val="11"/>
      <scheme val="minor"/>
    </font>
    <font>
      <name val="Arial"/>
      <b val="1"/>
      <color rgb="000B2A6F"/>
      <sz val="16"/>
    </font>
    <font>
      <name val="Arial"/>
      <i val="1"/>
      <color rgb="005B6782"/>
      <sz val="9"/>
    </font>
    <font>
      <name val="Arial"/>
      <color rgb="001F5FD6"/>
      <sz val="8"/>
    </font>
    <font>
      <name val="Arial"/>
      <b val="1"/>
      <color rgb="0014213D"/>
      <sz val="9"/>
    </font>
    <font>
      <name val="Arial"/>
      <color rgb="0014213D"/>
      <sz val="10"/>
    </font>
    <font>
      <name val="Arial"/>
      <b val="1"/>
      <color rgb="0014213D"/>
      <sz val="10"/>
    </font>
    <font>
      <name val="Arial"/>
      <i val="1"/>
      <color rgb="005B6782"/>
      <sz val="8"/>
    </font>
    <font>
      <name val="Arial"/>
      <b val="1"/>
      <color rgb="00FFFFFF"/>
      <sz val="9"/>
    </font>
    <font>
      <name val="Arial"/>
      <b val="1"/>
      <color rgb="000B2A6F"/>
      <sz val="11"/>
    </font>
    <font>
      <name val="Arial"/>
      <b val="1"/>
      <color rgb="001F5FD6"/>
      <sz val="9"/>
    </font>
  </fonts>
  <fills count="5">
    <fill>
      <patternFill/>
    </fill>
    <fill>
      <patternFill patternType="gray125"/>
    </fill>
    <fill>
      <patternFill patternType="solid">
        <fgColor rgb="00FFF2CC"/>
      </patternFill>
    </fill>
    <fill>
      <patternFill patternType="solid">
        <fgColor rgb="00EEF1F6"/>
      </patternFill>
    </fill>
    <fill>
      <patternFill patternType="solid">
        <fgColor rgb="000B2A6F"/>
      </patternFill>
    </fill>
  </fills>
  <borders count="2">
    <border>
      <left/>
      <right/>
      <top/>
      <bottom/>
      <diagonal/>
    </border>
    <border>
      <left style="thin">
        <color rgb="00B9C6DD"/>
      </left>
      <right style="thin">
        <color rgb="00B9C6DD"/>
      </right>
      <top style="thin">
        <color rgb="00B9C6DD"/>
      </top>
      <bottom style="thin">
        <color rgb="00B9C6DD"/>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center" wrapText="1"/>
    </xf>
    <xf numFmtId="0" fontId="5" fillId="0" borderId="1" applyAlignment="1" pivotButton="0" quotePrefix="0" xfId="0">
      <alignment vertical="center"/>
    </xf>
    <xf numFmtId="0" fontId="0" fillId="0" borderId="1" pivotButton="0" quotePrefix="0" xfId="0"/>
    <xf numFmtId="0" fontId="6" fillId="2" borderId="1" applyAlignment="1" pivotButton="0" quotePrefix="0" xfId="0">
      <alignment horizontal="center" vertical="center" wrapText="1"/>
    </xf>
    <xf numFmtId="0" fontId="6" fillId="3" borderId="1" applyAlignment="1" pivotButton="0" quotePrefix="0" xfId="0">
      <alignment horizontal="center" vertical="center" wrapText="1"/>
    </xf>
    <xf numFmtId="0" fontId="7" fillId="0" borderId="0" pivotButton="0" quotePrefix="0" xfId="0"/>
    <xf numFmtId="0" fontId="8" fillId="4" borderId="1" applyAlignment="1" pivotButton="0" quotePrefix="0" xfId="0">
      <alignment horizontal="center" vertical="center" wrapText="1"/>
    </xf>
    <xf numFmtId="164" fontId="5" fillId="0" borderId="1" applyAlignment="1" pivotButton="0" quotePrefix="0" xfId="0">
      <alignment vertical="center" wrapText="1"/>
    </xf>
    <xf numFmtId="165" fontId="5" fillId="0" borderId="1" applyAlignment="1" pivotButton="0" quotePrefix="0" xfId="0">
      <alignment vertical="center" wrapText="1"/>
    </xf>
    <xf numFmtId="0" fontId="5" fillId="0" borderId="1" applyAlignment="1" pivotButton="0" quotePrefix="0" xfId="0">
      <alignment vertical="center" wrapText="1"/>
    </xf>
    <xf numFmtId="0" fontId="5" fillId="0" borderId="1" applyAlignment="1" pivotButton="0" quotePrefix="0" xfId="0">
      <alignment horizontal="center" vertical="center" wrapText="1"/>
    </xf>
    <xf numFmtId="0" fontId="5" fillId="3" borderId="1" applyAlignment="1" pivotButton="0" quotePrefix="0" xfId="0">
      <alignment horizontal="center" vertical="center" wrapText="1"/>
    </xf>
    <xf numFmtId="0" fontId="9" fillId="0" borderId="0" pivotButton="0" quotePrefix="0" xfId="0"/>
    <xf numFmtId="0" fontId="5" fillId="0" borderId="0" applyAlignment="1" pivotButton="0" quotePrefix="0" xfId="0">
      <alignment vertical="top" wrapText="1"/>
    </xf>
    <xf numFmtId="0" fontId="7" fillId="0" borderId="0" applyAlignment="1" pivotButton="0" quotePrefix="0" xfId="0">
      <alignment wrapText="1"/>
    </xf>
    <xf numFmtId="0" fontId="10" fillId="0" borderId="0" pivotButton="0" quotePrefix="0" xfId="0"/>
  </cellXfs>
  <cellStyles count="1">
    <cellStyle name="Normal" xfId="0" builtinId="0" hidden="0"/>
  </cellStyles>
  <dxfs count="3">
    <dxf>
      <font>
        <name val="Arial"/>
        <b val="1"/>
        <color rgb="00B42318"/>
      </font>
      <fill>
        <patternFill patternType="solid">
          <fgColor rgb="00F8D0CC"/>
        </patternFill>
      </fill>
    </dxf>
    <dxf>
      <font>
        <name val="Arial"/>
        <b val="1"/>
        <color rgb="000F7A4A"/>
      </font>
      <fill>
        <patternFill patternType="solid">
          <fgColor rgb="00D9F2E3"/>
        </patternFill>
      </fill>
    </dxf>
    <dxf>
      <font>
        <name val="Arial"/>
        <b val="1"/>
        <color rgb="008A4B00"/>
      </font>
      <fill>
        <patternFill patternType="solid">
          <fgColor rgb="00FFE8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11</col>
      <colOff>0</colOff>
      <row>0</row>
      <rowOff>0</rowOff>
    </from>
    <ext cx="151447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0</row>
      <rowOff>0</rowOff>
    </from>
    <ext cx="1514475"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isplay-fridge.co.uk/resources/"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display-fridge.co.uk/resources/" TargetMode="External" Id="rId1"/><Relationship Type="http://schemas.openxmlformats.org/officeDocument/2006/relationships/hyperlink" Target="https://display-fridge.co.uk/resources/" TargetMode="External" Id="rId2"/><Relationship Type="http://schemas.openxmlformats.org/officeDocument/2006/relationships/drawing" Target="/xl/drawings/drawing2.xml" Id="rId3"/></Relationships>
</file>

<file path=xl/worksheets/sheet1.xml><?xml version="1.0" encoding="utf-8"?>
<worksheet xmlns="http://schemas.openxmlformats.org/spreadsheetml/2006/main">
  <sheetPr>
    <outlinePr summaryBelow="1" summaryRight="1"/>
    <pageSetUpPr fitToPage="1"/>
  </sheetPr>
  <dimension ref="A1:M1009"/>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12" customWidth="1" min="1" max="1"/>
    <col width="8" customWidth="1" min="2" max="2"/>
    <col width="22" customWidth="1" min="3" max="3"/>
    <col width="26" customWidth="1" min="4" max="4"/>
    <col width="11" customWidth="1" min="5" max="5"/>
    <col width="10" customWidth="1" min="6" max="6"/>
    <col width="11" customWidth="1" min="7" max="7"/>
    <col width="13" customWidth="1" min="8" max="8"/>
    <col width="12" customWidth="1" min="9" max="9"/>
    <col width="11" customWidth="1" min="10" max="10"/>
    <col width="26" customWidth="1" min="11" max="11"/>
    <col width="34" customWidth="1" min="12" max="12"/>
    <col width="9" customWidth="1" min="13" max="13"/>
  </cols>
  <sheetData>
    <row r="1" ht="30" customHeight="1">
      <c r="A1" s="1" t="inlineStr">
        <is>
          <t>Delivery &amp; Goods-In Temperature Log</t>
        </is>
      </c>
    </row>
    <row r="2">
      <c r="A2" s="2" t="inlineStr">
        <is>
          <t>Check every chilled and frozen delivery before you sign. The Check column flags deliveries you should reject.</t>
        </is>
      </c>
    </row>
    <row r="3">
      <c r="A3" s="3" t="inlineStr">
        <is>
          <t>Display-Fridge Wholesale Ltd · display-fridge.co.uk/resources · Free to use and share</t>
        </is>
      </c>
    </row>
    <row r="5">
      <c r="A5" s="4" t="inlineStr">
        <is>
          <t>Business</t>
        </is>
      </c>
      <c r="B5" s="5" t="n"/>
      <c r="C5" s="6" t="n"/>
      <c r="D5" s="6" t="n"/>
      <c r="F5" s="4" t="inlineStr">
        <is>
          <t>Chilled limit (°C)</t>
        </is>
      </c>
      <c r="H5" s="7" t="n">
        <v>8</v>
      </c>
      <c r="I5" s="4" t="inlineStr">
        <is>
          <t>Deliveries logged</t>
        </is>
      </c>
      <c r="K5" s="8">
        <f>COUNTA(C10:C1009)</f>
        <v/>
      </c>
    </row>
    <row r="6">
      <c r="A6" s="4" t="inlineStr">
        <is>
          <t>Probe ID</t>
        </is>
      </c>
      <c r="B6" s="5" t="n"/>
      <c r="C6" s="6" t="n"/>
      <c r="D6" s="6" t="n"/>
      <c r="F6" s="4" t="inlineStr">
        <is>
          <t>Chilled target (°C)</t>
        </is>
      </c>
      <c r="H6" s="7" t="n">
        <v>5</v>
      </c>
      <c r="I6" s="4" t="inlineStr">
        <is>
          <t>Flagged to reject</t>
        </is>
      </c>
      <c r="K6" s="8">
        <f>COUNTIF(K10:K1009,"Reject*")</f>
        <v/>
      </c>
    </row>
    <row r="7">
      <c r="I7" s="4" t="inlineStr">
        <is>
          <t>Rejected</t>
        </is>
      </c>
      <c r="K7" s="8">
        <f>COUNTIF(J10:J1009,"No")</f>
        <v/>
      </c>
    </row>
    <row r="8">
      <c r="A8" s="9" t="inlineStr">
        <is>
          <t>White cells: type here  ·  Grey cells: filled in automatically  ·  Yellow cells: settings you can change</t>
        </is>
      </c>
    </row>
    <row r="9" ht="30" customHeight="1">
      <c r="A9" s="10" t="inlineStr">
        <is>
          <t>Date</t>
        </is>
      </c>
      <c r="B9" s="10" t="inlineStr">
        <is>
          <t>Time</t>
        </is>
      </c>
      <c r="C9" s="10" t="inlineStr">
        <is>
          <t>Supplier</t>
        </is>
      </c>
      <c r="D9" s="10" t="inlineStr">
        <is>
          <t>Product</t>
        </is>
      </c>
      <c r="E9" s="10" t="inlineStr">
        <is>
          <t>Type</t>
        </is>
      </c>
      <c r="F9" s="10" t="inlineStr">
        <is>
          <t>Temp (°C)</t>
        </is>
      </c>
      <c r="G9" s="10" t="inlineStr">
        <is>
          <t>Hard frozen?</t>
        </is>
      </c>
      <c r="H9" s="10" t="inlineStr">
        <is>
          <t>Use-by / best-before</t>
        </is>
      </c>
      <c r="I9" s="10" t="inlineStr">
        <is>
          <t>Packaging OK?</t>
        </is>
      </c>
      <c r="J9" s="10" t="inlineStr">
        <is>
          <t>Accepted?</t>
        </is>
      </c>
      <c r="K9" s="10" t="inlineStr">
        <is>
          <t>Check</t>
        </is>
      </c>
      <c r="L9" s="10" t="inlineStr">
        <is>
          <t>Reason or action if rejected</t>
        </is>
      </c>
      <c r="M9" s="10" t="inlineStr">
        <is>
          <t>Initials</t>
        </is>
      </c>
    </row>
    <row r="10">
      <c r="A10" s="11" t="n"/>
      <c r="B10" s="12" t="n"/>
      <c r="C10" s="13" t="n"/>
      <c r="D10" s="13" t="n"/>
      <c r="E10" s="14" t="n"/>
      <c r="F10" s="14" t="n"/>
      <c r="G10" s="14" t="n"/>
      <c r="H10" s="11" t="n"/>
      <c r="I10" s="14" t="n"/>
      <c r="J10" s="14" t="n"/>
      <c r="K10" s="15">
        <f>IF(E10="","",IF(OR(AND(E10="Chilled",ISNUMBER(F10),F10&gt;$H$5),AND(E10="Frozen",G10="No"),I10="No",AND(ISNUMBER(H10),ISNUMBER(A10),H10&lt;A10)),"Reject",IF(AND(E10="Chilled",ISNUMBER(F10),F10&gt;$H$6),"Accept, above "&amp;$H$6&amp;"°C target","Accept")))</f>
        <v/>
      </c>
      <c r="L10" s="13" t="n"/>
      <c r="M10" s="13" t="n"/>
    </row>
    <row r="11">
      <c r="A11" s="11" t="n"/>
      <c r="B11" s="12" t="n"/>
      <c r="C11" s="13" t="n"/>
      <c r="D11" s="13" t="n"/>
      <c r="E11" s="14" t="n"/>
      <c r="F11" s="14" t="n"/>
      <c r="G11" s="14" t="n"/>
      <c r="H11" s="11" t="n"/>
      <c r="I11" s="14" t="n"/>
      <c r="J11" s="14" t="n"/>
      <c r="K11" s="15">
        <f>IF(E11="","",IF(OR(AND(E11="Chilled",ISNUMBER(F11),F11&gt;$H$5),AND(E11="Frozen",G11="No"),I11="No",AND(ISNUMBER(H11),ISNUMBER(A11),H11&lt;A11)),"Reject",IF(AND(E11="Chilled",ISNUMBER(F11),F11&gt;$H$6),"Accept, above "&amp;$H$6&amp;"°C target","Accept")))</f>
        <v/>
      </c>
      <c r="L11" s="13" t="n"/>
      <c r="M11" s="13" t="n"/>
    </row>
    <row r="12">
      <c r="A12" s="11" t="n"/>
      <c r="B12" s="12" t="n"/>
      <c r="C12" s="13" t="n"/>
      <c r="D12" s="13" t="n"/>
      <c r="E12" s="14" t="n"/>
      <c r="F12" s="14" t="n"/>
      <c r="G12" s="14" t="n"/>
      <c r="H12" s="11" t="n"/>
      <c r="I12" s="14" t="n"/>
      <c r="J12" s="14" t="n"/>
      <c r="K12" s="15">
        <f>IF(E12="","",IF(OR(AND(E12="Chilled",ISNUMBER(F12),F12&gt;$H$5),AND(E12="Frozen",G12="No"),I12="No",AND(ISNUMBER(H12),ISNUMBER(A12),H12&lt;A12)),"Reject",IF(AND(E12="Chilled",ISNUMBER(F12),F12&gt;$H$6),"Accept, above "&amp;$H$6&amp;"°C target","Accept")))</f>
        <v/>
      </c>
      <c r="L12" s="13" t="n"/>
      <c r="M12" s="13" t="n"/>
    </row>
    <row r="13">
      <c r="A13" s="11" t="n"/>
      <c r="B13" s="12" t="n"/>
      <c r="C13" s="13" t="n"/>
      <c r="D13" s="13" t="n"/>
      <c r="E13" s="14" t="n"/>
      <c r="F13" s="14" t="n"/>
      <c r="G13" s="14" t="n"/>
      <c r="H13" s="11" t="n"/>
      <c r="I13" s="14" t="n"/>
      <c r="J13" s="14" t="n"/>
      <c r="K13" s="15">
        <f>IF(E13="","",IF(OR(AND(E13="Chilled",ISNUMBER(F13),F13&gt;$H$5),AND(E13="Frozen",G13="No"),I13="No",AND(ISNUMBER(H13),ISNUMBER(A13),H13&lt;A13)),"Reject",IF(AND(E13="Chilled",ISNUMBER(F13),F13&gt;$H$6),"Accept, above "&amp;$H$6&amp;"°C target","Accept")))</f>
        <v/>
      </c>
      <c r="L13" s="13" t="n"/>
      <c r="M13" s="13" t="n"/>
    </row>
    <row r="14">
      <c r="A14" s="11" t="n"/>
      <c r="B14" s="12" t="n"/>
      <c r="C14" s="13" t="n"/>
      <c r="D14" s="13" t="n"/>
      <c r="E14" s="14" t="n"/>
      <c r="F14" s="14" t="n"/>
      <c r="G14" s="14" t="n"/>
      <c r="H14" s="11" t="n"/>
      <c r="I14" s="14" t="n"/>
      <c r="J14" s="14" t="n"/>
      <c r="K14" s="15">
        <f>IF(E14="","",IF(OR(AND(E14="Chilled",ISNUMBER(F14),F14&gt;$H$5),AND(E14="Frozen",G14="No"),I14="No",AND(ISNUMBER(H14),ISNUMBER(A14),H14&lt;A14)),"Reject",IF(AND(E14="Chilled",ISNUMBER(F14),F14&gt;$H$6),"Accept, above "&amp;$H$6&amp;"°C target","Accept")))</f>
        <v/>
      </c>
      <c r="L14" s="13" t="n"/>
      <c r="M14" s="13" t="n"/>
    </row>
    <row r="15">
      <c r="A15" s="11" t="n"/>
      <c r="B15" s="12" t="n"/>
      <c r="C15" s="13" t="n"/>
      <c r="D15" s="13" t="n"/>
      <c r="E15" s="14" t="n"/>
      <c r="F15" s="14" t="n"/>
      <c r="G15" s="14" t="n"/>
      <c r="H15" s="11" t="n"/>
      <c r="I15" s="14" t="n"/>
      <c r="J15" s="14" t="n"/>
      <c r="K15" s="15">
        <f>IF(E15="","",IF(OR(AND(E15="Chilled",ISNUMBER(F15),F15&gt;$H$5),AND(E15="Frozen",G15="No"),I15="No",AND(ISNUMBER(H15),ISNUMBER(A15),H15&lt;A15)),"Reject",IF(AND(E15="Chilled",ISNUMBER(F15),F15&gt;$H$6),"Accept, above "&amp;$H$6&amp;"°C target","Accept")))</f>
        <v/>
      </c>
      <c r="L15" s="13" t="n"/>
      <c r="M15" s="13" t="n"/>
    </row>
    <row r="16">
      <c r="A16" s="11" t="n"/>
      <c r="B16" s="12" t="n"/>
      <c r="C16" s="13" t="n"/>
      <c r="D16" s="13" t="n"/>
      <c r="E16" s="14" t="n"/>
      <c r="F16" s="14" t="n"/>
      <c r="G16" s="14" t="n"/>
      <c r="H16" s="11" t="n"/>
      <c r="I16" s="14" t="n"/>
      <c r="J16" s="14" t="n"/>
      <c r="K16" s="15">
        <f>IF(E16="","",IF(OR(AND(E16="Chilled",ISNUMBER(F16),F16&gt;$H$5),AND(E16="Frozen",G16="No"),I16="No",AND(ISNUMBER(H16),ISNUMBER(A16),H16&lt;A16)),"Reject",IF(AND(E16="Chilled",ISNUMBER(F16),F16&gt;$H$6),"Accept, above "&amp;$H$6&amp;"°C target","Accept")))</f>
        <v/>
      </c>
      <c r="L16" s="13" t="n"/>
      <c r="M16" s="13" t="n"/>
    </row>
    <row r="17">
      <c r="A17" s="11" t="n"/>
      <c r="B17" s="12" t="n"/>
      <c r="C17" s="13" t="n"/>
      <c r="D17" s="13" t="n"/>
      <c r="E17" s="14" t="n"/>
      <c r="F17" s="14" t="n"/>
      <c r="G17" s="14" t="n"/>
      <c r="H17" s="11" t="n"/>
      <c r="I17" s="14" t="n"/>
      <c r="J17" s="14" t="n"/>
      <c r="K17" s="15">
        <f>IF(E17="","",IF(OR(AND(E17="Chilled",ISNUMBER(F17),F17&gt;$H$5),AND(E17="Frozen",G17="No"),I17="No",AND(ISNUMBER(H17),ISNUMBER(A17),H17&lt;A17)),"Reject",IF(AND(E17="Chilled",ISNUMBER(F17),F17&gt;$H$6),"Accept, above "&amp;$H$6&amp;"°C target","Accept")))</f>
        <v/>
      </c>
      <c r="L17" s="13" t="n"/>
      <c r="M17" s="13" t="n"/>
    </row>
    <row r="18">
      <c r="A18" s="11" t="n"/>
      <c r="B18" s="12" t="n"/>
      <c r="C18" s="13" t="n"/>
      <c r="D18" s="13" t="n"/>
      <c r="E18" s="14" t="n"/>
      <c r="F18" s="14" t="n"/>
      <c r="G18" s="14" t="n"/>
      <c r="H18" s="11" t="n"/>
      <c r="I18" s="14" t="n"/>
      <c r="J18" s="14" t="n"/>
      <c r="K18" s="15">
        <f>IF(E18="","",IF(OR(AND(E18="Chilled",ISNUMBER(F18),F18&gt;$H$5),AND(E18="Frozen",G18="No"),I18="No",AND(ISNUMBER(H18),ISNUMBER(A18),H18&lt;A18)),"Reject",IF(AND(E18="Chilled",ISNUMBER(F18),F18&gt;$H$6),"Accept, above "&amp;$H$6&amp;"°C target","Accept")))</f>
        <v/>
      </c>
      <c r="L18" s="13" t="n"/>
      <c r="M18" s="13" t="n"/>
    </row>
    <row r="19">
      <c r="A19" s="11" t="n"/>
      <c r="B19" s="12" t="n"/>
      <c r="C19" s="13" t="n"/>
      <c r="D19" s="13" t="n"/>
      <c r="E19" s="14" t="n"/>
      <c r="F19" s="14" t="n"/>
      <c r="G19" s="14" t="n"/>
      <c r="H19" s="11" t="n"/>
      <c r="I19" s="14" t="n"/>
      <c r="J19" s="14" t="n"/>
      <c r="K19" s="15">
        <f>IF(E19="","",IF(OR(AND(E19="Chilled",ISNUMBER(F19),F19&gt;$H$5),AND(E19="Frozen",G19="No"),I19="No",AND(ISNUMBER(H19),ISNUMBER(A19),H19&lt;A19)),"Reject",IF(AND(E19="Chilled",ISNUMBER(F19),F19&gt;$H$6),"Accept, above "&amp;$H$6&amp;"°C target","Accept")))</f>
        <v/>
      </c>
      <c r="L19" s="13" t="n"/>
      <c r="M19" s="13" t="n"/>
    </row>
    <row r="20">
      <c r="A20" s="11" t="n"/>
      <c r="B20" s="12" t="n"/>
      <c r="C20" s="13" t="n"/>
      <c r="D20" s="13" t="n"/>
      <c r="E20" s="14" t="n"/>
      <c r="F20" s="14" t="n"/>
      <c r="G20" s="14" t="n"/>
      <c r="H20" s="11" t="n"/>
      <c r="I20" s="14" t="n"/>
      <c r="J20" s="14" t="n"/>
      <c r="K20" s="15">
        <f>IF(E20="","",IF(OR(AND(E20="Chilled",ISNUMBER(F20),F20&gt;$H$5),AND(E20="Frozen",G20="No"),I20="No",AND(ISNUMBER(H20),ISNUMBER(A20),H20&lt;A20)),"Reject",IF(AND(E20="Chilled",ISNUMBER(F20),F20&gt;$H$6),"Accept, above "&amp;$H$6&amp;"°C target","Accept")))</f>
        <v/>
      </c>
      <c r="L20" s="13" t="n"/>
      <c r="M20" s="13" t="n"/>
    </row>
    <row r="21">
      <c r="A21" s="11" t="n"/>
      <c r="B21" s="12" t="n"/>
      <c r="C21" s="13" t="n"/>
      <c r="D21" s="13" t="n"/>
      <c r="E21" s="14" t="n"/>
      <c r="F21" s="14" t="n"/>
      <c r="G21" s="14" t="n"/>
      <c r="H21" s="11" t="n"/>
      <c r="I21" s="14" t="n"/>
      <c r="J21" s="14" t="n"/>
      <c r="K21" s="15">
        <f>IF(E21="","",IF(OR(AND(E21="Chilled",ISNUMBER(F21),F21&gt;$H$5),AND(E21="Frozen",G21="No"),I21="No",AND(ISNUMBER(H21),ISNUMBER(A21),H21&lt;A21)),"Reject",IF(AND(E21="Chilled",ISNUMBER(F21),F21&gt;$H$6),"Accept, above "&amp;$H$6&amp;"°C target","Accept")))</f>
        <v/>
      </c>
      <c r="L21" s="13" t="n"/>
      <c r="M21" s="13" t="n"/>
    </row>
    <row r="22">
      <c r="A22" s="11" t="n"/>
      <c r="B22" s="12" t="n"/>
      <c r="C22" s="13" t="n"/>
      <c r="D22" s="13" t="n"/>
      <c r="E22" s="14" t="n"/>
      <c r="F22" s="14" t="n"/>
      <c r="G22" s="14" t="n"/>
      <c r="H22" s="11" t="n"/>
      <c r="I22" s="14" t="n"/>
      <c r="J22" s="14" t="n"/>
      <c r="K22" s="15">
        <f>IF(E22="","",IF(OR(AND(E22="Chilled",ISNUMBER(F22),F22&gt;$H$5),AND(E22="Frozen",G22="No"),I22="No",AND(ISNUMBER(H22),ISNUMBER(A22),H22&lt;A22)),"Reject",IF(AND(E22="Chilled",ISNUMBER(F22),F22&gt;$H$6),"Accept, above "&amp;$H$6&amp;"°C target","Accept")))</f>
        <v/>
      </c>
      <c r="L22" s="13" t="n"/>
      <c r="M22" s="13" t="n"/>
    </row>
    <row r="23">
      <c r="A23" s="11" t="n"/>
      <c r="B23" s="12" t="n"/>
      <c r="C23" s="13" t="n"/>
      <c r="D23" s="13" t="n"/>
      <c r="E23" s="14" t="n"/>
      <c r="F23" s="14" t="n"/>
      <c r="G23" s="14" t="n"/>
      <c r="H23" s="11" t="n"/>
      <c r="I23" s="14" t="n"/>
      <c r="J23" s="14" t="n"/>
      <c r="K23" s="15">
        <f>IF(E23="","",IF(OR(AND(E23="Chilled",ISNUMBER(F23),F23&gt;$H$5),AND(E23="Frozen",G23="No"),I23="No",AND(ISNUMBER(H23),ISNUMBER(A23),H23&lt;A23)),"Reject",IF(AND(E23="Chilled",ISNUMBER(F23),F23&gt;$H$6),"Accept, above "&amp;$H$6&amp;"°C target","Accept")))</f>
        <v/>
      </c>
      <c r="L23" s="13" t="n"/>
      <c r="M23" s="13" t="n"/>
    </row>
    <row r="24">
      <c r="A24" s="11" t="n"/>
      <c r="B24" s="12" t="n"/>
      <c r="C24" s="13" t="n"/>
      <c r="D24" s="13" t="n"/>
      <c r="E24" s="14" t="n"/>
      <c r="F24" s="14" t="n"/>
      <c r="G24" s="14" t="n"/>
      <c r="H24" s="11" t="n"/>
      <c r="I24" s="14" t="n"/>
      <c r="J24" s="14" t="n"/>
      <c r="K24" s="15">
        <f>IF(E24="","",IF(OR(AND(E24="Chilled",ISNUMBER(F24),F24&gt;$H$5),AND(E24="Frozen",G24="No"),I24="No",AND(ISNUMBER(H24),ISNUMBER(A24),H24&lt;A24)),"Reject",IF(AND(E24="Chilled",ISNUMBER(F24),F24&gt;$H$6),"Accept, above "&amp;$H$6&amp;"°C target","Accept")))</f>
        <v/>
      </c>
      <c r="L24" s="13" t="n"/>
      <c r="M24" s="13" t="n"/>
    </row>
    <row r="25">
      <c r="A25" s="11" t="n"/>
      <c r="B25" s="12" t="n"/>
      <c r="C25" s="13" t="n"/>
      <c r="D25" s="13" t="n"/>
      <c r="E25" s="14" t="n"/>
      <c r="F25" s="14" t="n"/>
      <c r="G25" s="14" t="n"/>
      <c r="H25" s="11" t="n"/>
      <c r="I25" s="14" t="n"/>
      <c r="J25" s="14" t="n"/>
      <c r="K25" s="15">
        <f>IF(E25="","",IF(OR(AND(E25="Chilled",ISNUMBER(F25),F25&gt;$H$5),AND(E25="Frozen",G25="No"),I25="No",AND(ISNUMBER(H25),ISNUMBER(A25),H25&lt;A25)),"Reject",IF(AND(E25="Chilled",ISNUMBER(F25),F25&gt;$H$6),"Accept, above "&amp;$H$6&amp;"°C target","Accept")))</f>
        <v/>
      </c>
      <c r="L25" s="13" t="n"/>
      <c r="M25" s="13" t="n"/>
    </row>
    <row r="26">
      <c r="A26" s="11" t="n"/>
      <c r="B26" s="12" t="n"/>
      <c r="C26" s="13" t="n"/>
      <c r="D26" s="13" t="n"/>
      <c r="E26" s="14" t="n"/>
      <c r="F26" s="14" t="n"/>
      <c r="G26" s="14" t="n"/>
      <c r="H26" s="11" t="n"/>
      <c r="I26" s="14" t="n"/>
      <c r="J26" s="14" t="n"/>
      <c r="K26" s="15">
        <f>IF(E26="","",IF(OR(AND(E26="Chilled",ISNUMBER(F26),F26&gt;$H$5),AND(E26="Frozen",G26="No"),I26="No",AND(ISNUMBER(H26),ISNUMBER(A26),H26&lt;A26)),"Reject",IF(AND(E26="Chilled",ISNUMBER(F26),F26&gt;$H$6),"Accept, above "&amp;$H$6&amp;"°C target","Accept")))</f>
        <v/>
      </c>
      <c r="L26" s="13" t="n"/>
      <c r="M26" s="13" t="n"/>
    </row>
    <row r="27">
      <c r="A27" s="11" t="n"/>
      <c r="B27" s="12" t="n"/>
      <c r="C27" s="13" t="n"/>
      <c r="D27" s="13" t="n"/>
      <c r="E27" s="14" t="n"/>
      <c r="F27" s="14" t="n"/>
      <c r="G27" s="14" t="n"/>
      <c r="H27" s="11" t="n"/>
      <c r="I27" s="14" t="n"/>
      <c r="J27" s="14" t="n"/>
      <c r="K27" s="15">
        <f>IF(E27="","",IF(OR(AND(E27="Chilled",ISNUMBER(F27),F27&gt;$H$5),AND(E27="Frozen",G27="No"),I27="No",AND(ISNUMBER(H27),ISNUMBER(A27),H27&lt;A27)),"Reject",IF(AND(E27="Chilled",ISNUMBER(F27),F27&gt;$H$6),"Accept, above "&amp;$H$6&amp;"°C target","Accept")))</f>
        <v/>
      </c>
      <c r="L27" s="13" t="n"/>
      <c r="M27" s="13" t="n"/>
    </row>
    <row r="28">
      <c r="A28" s="11" t="n"/>
      <c r="B28" s="12" t="n"/>
      <c r="C28" s="13" t="n"/>
      <c r="D28" s="13" t="n"/>
      <c r="E28" s="14" t="n"/>
      <c r="F28" s="14" t="n"/>
      <c r="G28" s="14" t="n"/>
      <c r="H28" s="11" t="n"/>
      <c r="I28" s="14" t="n"/>
      <c r="J28" s="14" t="n"/>
      <c r="K28" s="15">
        <f>IF(E28="","",IF(OR(AND(E28="Chilled",ISNUMBER(F28),F28&gt;$H$5),AND(E28="Frozen",G28="No"),I28="No",AND(ISNUMBER(H28),ISNUMBER(A28),H28&lt;A28)),"Reject",IF(AND(E28="Chilled",ISNUMBER(F28),F28&gt;$H$6),"Accept, above "&amp;$H$6&amp;"°C target","Accept")))</f>
        <v/>
      </c>
      <c r="L28" s="13" t="n"/>
      <c r="M28" s="13" t="n"/>
    </row>
    <row r="29">
      <c r="A29" s="11" t="n"/>
      <c r="B29" s="12" t="n"/>
      <c r="C29" s="13" t="n"/>
      <c r="D29" s="13" t="n"/>
      <c r="E29" s="14" t="n"/>
      <c r="F29" s="14" t="n"/>
      <c r="G29" s="14" t="n"/>
      <c r="H29" s="11" t="n"/>
      <c r="I29" s="14" t="n"/>
      <c r="J29" s="14" t="n"/>
      <c r="K29" s="15">
        <f>IF(E29="","",IF(OR(AND(E29="Chilled",ISNUMBER(F29),F29&gt;$H$5),AND(E29="Frozen",G29="No"),I29="No",AND(ISNUMBER(H29),ISNUMBER(A29),H29&lt;A29)),"Reject",IF(AND(E29="Chilled",ISNUMBER(F29),F29&gt;$H$6),"Accept, above "&amp;$H$6&amp;"°C target","Accept")))</f>
        <v/>
      </c>
      <c r="L29" s="13" t="n"/>
      <c r="M29" s="13" t="n"/>
    </row>
    <row r="30">
      <c r="A30" s="11" t="n"/>
      <c r="B30" s="12" t="n"/>
      <c r="C30" s="13" t="n"/>
      <c r="D30" s="13" t="n"/>
      <c r="E30" s="14" t="n"/>
      <c r="F30" s="14" t="n"/>
      <c r="G30" s="14" t="n"/>
      <c r="H30" s="11" t="n"/>
      <c r="I30" s="14" t="n"/>
      <c r="J30" s="14" t="n"/>
      <c r="K30" s="15">
        <f>IF(E30="","",IF(OR(AND(E30="Chilled",ISNUMBER(F30),F30&gt;$H$5),AND(E30="Frozen",G30="No"),I30="No",AND(ISNUMBER(H30),ISNUMBER(A30),H30&lt;A30)),"Reject",IF(AND(E30="Chilled",ISNUMBER(F30),F30&gt;$H$6),"Accept, above "&amp;$H$6&amp;"°C target","Accept")))</f>
        <v/>
      </c>
      <c r="L30" s="13" t="n"/>
      <c r="M30" s="13" t="n"/>
    </row>
    <row r="31">
      <c r="A31" s="11" t="n"/>
      <c r="B31" s="12" t="n"/>
      <c r="C31" s="13" t="n"/>
      <c r="D31" s="13" t="n"/>
      <c r="E31" s="14" t="n"/>
      <c r="F31" s="14" t="n"/>
      <c r="G31" s="14" t="n"/>
      <c r="H31" s="11" t="n"/>
      <c r="I31" s="14" t="n"/>
      <c r="J31" s="14" t="n"/>
      <c r="K31" s="15">
        <f>IF(E31="","",IF(OR(AND(E31="Chilled",ISNUMBER(F31),F31&gt;$H$5),AND(E31="Frozen",G31="No"),I31="No",AND(ISNUMBER(H31),ISNUMBER(A31),H31&lt;A31)),"Reject",IF(AND(E31="Chilled",ISNUMBER(F31),F31&gt;$H$6),"Accept, above "&amp;$H$6&amp;"°C target","Accept")))</f>
        <v/>
      </c>
      <c r="L31" s="13" t="n"/>
      <c r="M31" s="13" t="n"/>
    </row>
    <row r="32">
      <c r="A32" s="11" t="n"/>
      <c r="B32" s="12" t="n"/>
      <c r="C32" s="13" t="n"/>
      <c r="D32" s="13" t="n"/>
      <c r="E32" s="14" t="n"/>
      <c r="F32" s="14" t="n"/>
      <c r="G32" s="14" t="n"/>
      <c r="H32" s="11" t="n"/>
      <c r="I32" s="14" t="n"/>
      <c r="J32" s="14" t="n"/>
      <c r="K32" s="15">
        <f>IF(E32="","",IF(OR(AND(E32="Chilled",ISNUMBER(F32),F32&gt;$H$5),AND(E32="Frozen",G32="No"),I32="No",AND(ISNUMBER(H32),ISNUMBER(A32),H32&lt;A32)),"Reject",IF(AND(E32="Chilled",ISNUMBER(F32),F32&gt;$H$6),"Accept, above "&amp;$H$6&amp;"°C target","Accept")))</f>
        <v/>
      </c>
      <c r="L32" s="13" t="n"/>
      <c r="M32" s="13" t="n"/>
    </row>
    <row r="33">
      <c r="A33" s="11" t="n"/>
      <c r="B33" s="12" t="n"/>
      <c r="C33" s="13" t="n"/>
      <c r="D33" s="13" t="n"/>
      <c r="E33" s="14" t="n"/>
      <c r="F33" s="14" t="n"/>
      <c r="G33" s="14" t="n"/>
      <c r="H33" s="11" t="n"/>
      <c r="I33" s="14" t="n"/>
      <c r="J33" s="14" t="n"/>
      <c r="K33" s="15">
        <f>IF(E33="","",IF(OR(AND(E33="Chilled",ISNUMBER(F33),F33&gt;$H$5),AND(E33="Frozen",G33="No"),I33="No",AND(ISNUMBER(H33),ISNUMBER(A33),H33&lt;A33)),"Reject",IF(AND(E33="Chilled",ISNUMBER(F33),F33&gt;$H$6),"Accept, above "&amp;$H$6&amp;"°C target","Accept")))</f>
        <v/>
      </c>
      <c r="L33" s="13" t="n"/>
      <c r="M33" s="13" t="n"/>
    </row>
    <row r="34">
      <c r="A34" s="11" t="n"/>
      <c r="B34" s="12" t="n"/>
      <c r="C34" s="13" t="n"/>
      <c r="D34" s="13" t="n"/>
      <c r="E34" s="14" t="n"/>
      <c r="F34" s="14" t="n"/>
      <c r="G34" s="14" t="n"/>
      <c r="H34" s="11" t="n"/>
      <c r="I34" s="14" t="n"/>
      <c r="J34" s="14" t="n"/>
      <c r="K34" s="15">
        <f>IF(E34="","",IF(OR(AND(E34="Chilled",ISNUMBER(F34),F34&gt;$H$5),AND(E34="Frozen",G34="No"),I34="No",AND(ISNUMBER(H34),ISNUMBER(A34),H34&lt;A34)),"Reject",IF(AND(E34="Chilled",ISNUMBER(F34),F34&gt;$H$6),"Accept, above "&amp;$H$6&amp;"°C target","Accept")))</f>
        <v/>
      </c>
      <c r="L34" s="13" t="n"/>
      <c r="M34" s="13" t="n"/>
    </row>
    <row r="35">
      <c r="A35" s="11" t="n"/>
      <c r="B35" s="12" t="n"/>
      <c r="C35" s="13" t="n"/>
      <c r="D35" s="13" t="n"/>
      <c r="E35" s="14" t="n"/>
      <c r="F35" s="14" t="n"/>
      <c r="G35" s="14" t="n"/>
      <c r="H35" s="11" t="n"/>
      <c r="I35" s="14" t="n"/>
      <c r="J35" s="14" t="n"/>
      <c r="K35" s="15">
        <f>IF(E35="","",IF(OR(AND(E35="Chilled",ISNUMBER(F35),F35&gt;$H$5),AND(E35="Frozen",G35="No"),I35="No",AND(ISNUMBER(H35),ISNUMBER(A35),H35&lt;A35)),"Reject",IF(AND(E35="Chilled",ISNUMBER(F35),F35&gt;$H$6),"Accept, above "&amp;$H$6&amp;"°C target","Accept")))</f>
        <v/>
      </c>
      <c r="L35" s="13" t="n"/>
      <c r="M35" s="13" t="n"/>
    </row>
    <row r="36">
      <c r="A36" s="11" t="n"/>
      <c r="B36" s="12" t="n"/>
      <c r="C36" s="13" t="n"/>
      <c r="D36" s="13" t="n"/>
      <c r="E36" s="14" t="n"/>
      <c r="F36" s="14" t="n"/>
      <c r="G36" s="14" t="n"/>
      <c r="H36" s="11" t="n"/>
      <c r="I36" s="14" t="n"/>
      <c r="J36" s="14" t="n"/>
      <c r="K36" s="15">
        <f>IF(E36="","",IF(OR(AND(E36="Chilled",ISNUMBER(F36),F36&gt;$H$5),AND(E36="Frozen",G36="No"),I36="No",AND(ISNUMBER(H36),ISNUMBER(A36),H36&lt;A36)),"Reject",IF(AND(E36="Chilled",ISNUMBER(F36),F36&gt;$H$6),"Accept, above "&amp;$H$6&amp;"°C target","Accept")))</f>
        <v/>
      </c>
      <c r="L36" s="13" t="n"/>
      <c r="M36" s="13" t="n"/>
    </row>
    <row r="37">
      <c r="A37" s="11" t="n"/>
      <c r="B37" s="12" t="n"/>
      <c r="C37" s="13" t="n"/>
      <c r="D37" s="13" t="n"/>
      <c r="E37" s="14" t="n"/>
      <c r="F37" s="14" t="n"/>
      <c r="G37" s="14" t="n"/>
      <c r="H37" s="11" t="n"/>
      <c r="I37" s="14" t="n"/>
      <c r="J37" s="14" t="n"/>
      <c r="K37" s="15">
        <f>IF(E37="","",IF(OR(AND(E37="Chilled",ISNUMBER(F37),F37&gt;$H$5),AND(E37="Frozen",G37="No"),I37="No",AND(ISNUMBER(H37),ISNUMBER(A37),H37&lt;A37)),"Reject",IF(AND(E37="Chilled",ISNUMBER(F37),F37&gt;$H$6),"Accept, above "&amp;$H$6&amp;"°C target","Accept")))</f>
        <v/>
      </c>
      <c r="L37" s="13" t="n"/>
      <c r="M37" s="13" t="n"/>
    </row>
    <row r="38">
      <c r="A38" s="11" t="n"/>
      <c r="B38" s="12" t="n"/>
      <c r="C38" s="13" t="n"/>
      <c r="D38" s="13" t="n"/>
      <c r="E38" s="14" t="n"/>
      <c r="F38" s="14" t="n"/>
      <c r="G38" s="14" t="n"/>
      <c r="H38" s="11" t="n"/>
      <c r="I38" s="14" t="n"/>
      <c r="J38" s="14" t="n"/>
      <c r="K38" s="15">
        <f>IF(E38="","",IF(OR(AND(E38="Chilled",ISNUMBER(F38),F38&gt;$H$5),AND(E38="Frozen",G38="No"),I38="No",AND(ISNUMBER(H38),ISNUMBER(A38),H38&lt;A38)),"Reject",IF(AND(E38="Chilled",ISNUMBER(F38),F38&gt;$H$6),"Accept, above "&amp;$H$6&amp;"°C target","Accept")))</f>
        <v/>
      </c>
      <c r="L38" s="13" t="n"/>
      <c r="M38" s="13" t="n"/>
    </row>
    <row r="39">
      <c r="A39" s="11" t="n"/>
      <c r="B39" s="12" t="n"/>
      <c r="C39" s="13" t="n"/>
      <c r="D39" s="13" t="n"/>
      <c r="E39" s="14" t="n"/>
      <c r="F39" s="14" t="n"/>
      <c r="G39" s="14" t="n"/>
      <c r="H39" s="11" t="n"/>
      <c r="I39" s="14" t="n"/>
      <c r="J39" s="14" t="n"/>
      <c r="K39" s="15">
        <f>IF(E39="","",IF(OR(AND(E39="Chilled",ISNUMBER(F39),F39&gt;$H$5),AND(E39="Frozen",G39="No"),I39="No",AND(ISNUMBER(H39),ISNUMBER(A39),H39&lt;A39)),"Reject",IF(AND(E39="Chilled",ISNUMBER(F39),F39&gt;$H$6),"Accept, above "&amp;$H$6&amp;"°C target","Accept")))</f>
        <v/>
      </c>
      <c r="L39" s="13" t="n"/>
      <c r="M39" s="13" t="n"/>
    </row>
    <row r="40">
      <c r="A40" s="11" t="n"/>
      <c r="B40" s="12" t="n"/>
      <c r="C40" s="13" t="n"/>
      <c r="D40" s="13" t="n"/>
      <c r="E40" s="14" t="n"/>
      <c r="F40" s="14" t="n"/>
      <c r="G40" s="14" t="n"/>
      <c r="H40" s="11" t="n"/>
      <c r="I40" s="14" t="n"/>
      <c r="J40" s="14" t="n"/>
      <c r="K40" s="15">
        <f>IF(E40="","",IF(OR(AND(E40="Chilled",ISNUMBER(F40),F40&gt;$H$5),AND(E40="Frozen",G40="No"),I40="No",AND(ISNUMBER(H40),ISNUMBER(A40),H40&lt;A40)),"Reject",IF(AND(E40="Chilled",ISNUMBER(F40),F40&gt;$H$6),"Accept, above "&amp;$H$6&amp;"°C target","Accept")))</f>
        <v/>
      </c>
      <c r="L40" s="13" t="n"/>
      <c r="M40" s="13" t="n"/>
    </row>
    <row r="41">
      <c r="A41" s="11" t="n"/>
      <c r="B41" s="12" t="n"/>
      <c r="C41" s="13" t="n"/>
      <c r="D41" s="13" t="n"/>
      <c r="E41" s="14" t="n"/>
      <c r="F41" s="14" t="n"/>
      <c r="G41" s="14" t="n"/>
      <c r="H41" s="11" t="n"/>
      <c r="I41" s="14" t="n"/>
      <c r="J41" s="14" t="n"/>
      <c r="K41" s="15">
        <f>IF(E41="","",IF(OR(AND(E41="Chilled",ISNUMBER(F41),F41&gt;$H$5),AND(E41="Frozen",G41="No"),I41="No",AND(ISNUMBER(H41),ISNUMBER(A41),H41&lt;A41)),"Reject",IF(AND(E41="Chilled",ISNUMBER(F41),F41&gt;$H$6),"Accept, above "&amp;$H$6&amp;"°C target","Accept")))</f>
        <v/>
      </c>
      <c r="L41" s="13" t="n"/>
      <c r="M41" s="13" t="n"/>
    </row>
    <row r="42">
      <c r="A42" s="11" t="n"/>
      <c r="B42" s="12" t="n"/>
      <c r="C42" s="13" t="n"/>
      <c r="D42" s="13" t="n"/>
      <c r="E42" s="14" t="n"/>
      <c r="F42" s="14" t="n"/>
      <c r="G42" s="14" t="n"/>
      <c r="H42" s="11" t="n"/>
      <c r="I42" s="14" t="n"/>
      <c r="J42" s="14" t="n"/>
      <c r="K42" s="15">
        <f>IF(E42="","",IF(OR(AND(E42="Chilled",ISNUMBER(F42),F42&gt;$H$5),AND(E42="Frozen",G42="No"),I42="No",AND(ISNUMBER(H42),ISNUMBER(A42),H42&lt;A42)),"Reject",IF(AND(E42="Chilled",ISNUMBER(F42),F42&gt;$H$6),"Accept, above "&amp;$H$6&amp;"°C target","Accept")))</f>
        <v/>
      </c>
      <c r="L42" s="13" t="n"/>
      <c r="M42" s="13" t="n"/>
    </row>
    <row r="43">
      <c r="A43" s="11" t="n"/>
      <c r="B43" s="12" t="n"/>
      <c r="C43" s="13" t="n"/>
      <c r="D43" s="13" t="n"/>
      <c r="E43" s="14" t="n"/>
      <c r="F43" s="14" t="n"/>
      <c r="G43" s="14" t="n"/>
      <c r="H43" s="11" t="n"/>
      <c r="I43" s="14" t="n"/>
      <c r="J43" s="14" t="n"/>
      <c r="K43" s="15">
        <f>IF(E43="","",IF(OR(AND(E43="Chilled",ISNUMBER(F43),F43&gt;$H$5),AND(E43="Frozen",G43="No"),I43="No",AND(ISNUMBER(H43),ISNUMBER(A43),H43&lt;A43)),"Reject",IF(AND(E43="Chilled",ISNUMBER(F43),F43&gt;$H$6),"Accept, above "&amp;$H$6&amp;"°C target","Accept")))</f>
        <v/>
      </c>
      <c r="L43" s="13" t="n"/>
      <c r="M43" s="13" t="n"/>
    </row>
    <row r="44">
      <c r="A44" s="11" t="n"/>
      <c r="B44" s="12" t="n"/>
      <c r="C44" s="13" t="n"/>
      <c r="D44" s="13" t="n"/>
      <c r="E44" s="14" t="n"/>
      <c r="F44" s="14" t="n"/>
      <c r="G44" s="14" t="n"/>
      <c r="H44" s="11" t="n"/>
      <c r="I44" s="14" t="n"/>
      <c r="J44" s="14" t="n"/>
      <c r="K44" s="15">
        <f>IF(E44="","",IF(OR(AND(E44="Chilled",ISNUMBER(F44),F44&gt;$H$5),AND(E44="Frozen",G44="No"),I44="No",AND(ISNUMBER(H44),ISNUMBER(A44),H44&lt;A44)),"Reject",IF(AND(E44="Chilled",ISNUMBER(F44),F44&gt;$H$6),"Accept, above "&amp;$H$6&amp;"°C target","Accept")))</f>
        <v/>
      </c>
      <c r="L44" s="13" t="n"/>
      <c r="M44" s="13" t="n"/>
    </row>
    <row r="45">
      <c r="A45" s="11" t="n"/>
      <c r="B45" s="12" t="n"/>
      <c r="C45" s="13" t="n"/>
      <c r="D45" s="13" t="n"/>
      <c r="E45" s="14" t="n"/>
      <c r="F45" s="14" t="n"/>
      <c r="G45" s="14" t="n"/>
      <c r="H45" s="11" t="n"/>
      <c r="I45" s="14" t="n"/>
      <c r="J45" s="14" t="n"/>
      <c r="K45" s="15">
        <f>IF(E45="","",IF(OR(AND(E45="Chilled",ISNUMBER(F45),F45&gt;$H$5),AND(E45="Frozen",G45="No"),I45="No",AND(ISNUMBER(H45),ISNUMBER(A45),H45&lt;A45)),"Reject",IF(AND(E45="Chilled",ISNUMBER(F45),F45&gt;$H$6),"Accept, above "&amp;$H$6&amp;"°C target","Accept")))</f>
        <v/>
      </c>
      <c r="L45" s="13" t="n"/>
      <c r="M45" s="13" t="n"/>
    </row>
    <row r="46">
      <c r="A46" s="11" t="n"/>
      <c r="B46" s="12" t="n"/>
      <c r="C46" s="13" t="n"/>
      <c r="D46" s="13" t="n"/>
      <c r="E46" s="14" t="n"/>
      <c r="F46" s="14" t="n"/>
      <c r="G46" s="14" t="n"/>
      <c r="H46" s="11" t="n"/>
      <c r="I46" s="14" t="n"/>
      <c r="J46" s="14" t="n"/>
      <c r="K46" s="15">
        <f>IF(E46="","",IF(OR(AND(E46="Chilled",ISNUMBER(F46),F46&gt;$H$5),AND(E46="Frozen",G46="No"),I46="No",AND(ISNUMBER(H46),ISNUMBER(A46),H46&lt;A46)),"Reject",IF(AND(E46="Chilled",ISNUMBER(F46),F46&gt;$H$6),"Accept, above "&amp;$H$6&amp;"°C target","Accept")))</f>
        <v/>
      </c>
      <c r="L46" s="13" t="n"/>
      <c r="M46" s="13" t="n"/>
    </row>
    <row r="47">
      <c r="A47" s="11" t="n"/>
      <c r="B47" s="12" t="n"/>
      <c r="C47" s="13" t="n"/>
      <c r="D47" s="13" t="n"/>
      <c r="E47" s="14" t="n"/>
      <c r="F47" s="14" t="n"/>
      <c r="G47" s="14" t="n"/>
      <c r="H47" s="11" t="n"/>
      <c r="I47" s="14" t="n"/>
      <c r="J47" s="14" t="n"/>
      <c r="K47" s="15">
        <f>IF(E47="","",IF(OR(AND(E47="Chilled",ISNUMBER(F47),F47&gt;$H$5),AND(E47="Frozen",G47="No"),I47="No",AND(ISNUMBER(H47),ISNUMBER(A47),H47&lt;A47)),"Reject",IF(AND(E47="Chilled",ISNUMBER(F47),F47&gt;$H$6),"Accept, above "&amp;$H$6&amp;"°C target","Accept")))</f>
        <v/>
      </c>
      <c r="L47" s="13" t="n"/>
      <c r="M47" s="13" t="n"/>
    </row>
    <row r="48">
      <c r="A48" s="11" t="n"/>
      <c r="B48" s="12" t="n"/>
      <c r="C48" s="13" t="n"/>
      <c r="D48" s="13" t="n"/>
      <c r="E48" s="14" t="n"/>
      <c r="F48" s="14" t="n"/>
      <c r="G48" s="14" t="n"/>
      <c r="H48" s="11" t="n"/>
      <c r="I48" s="14" t="n"/>
      <c r="J48" s="14" t="n"/>
      <c r="K48" s="15">
        <f>IF(E48="","",IF(OR(AND(E48="Chilled",ISNUMBER(F48),F48&gt;$H$5),AND(E48="Frozen",G48="No"),I48="No",AND(ISNUMBER(H48),ISNUMBER(A48),H48&lt;A48)),"Reject",IF(AND(E48="Chilled",ISNUMBER(F48),F48&gt;$H$6),"Accept, above "&amp;$H$6&amp;"°C target","Accept")))</f>
        <v/>
      </c>
      <c r="L48" s="13" t="n"/>
      <c r="M48" s="13" t="n"/>
    </row>
    <row r="49">
      <c r="A49" s="11" t="n"/>
      <c r="B49" s="12" t="n"/>
      <c r="C49" s="13" t="n"/>
      <c r="D49" s="13" t="n"/>
      <c r="E49" s="14" t="n"/>
      <c r="F49" s="14" t="n"/>
      <c r="G49" s="14" t="n"/>
      <c r="H49" s="11" t="n"/>
      <c r="I49" s="14" t="n"/>
      <c r="J49" s="14" t="n"/>
      <c r="K49" s="15">
        <f>IF(E49="","",IF(OR(AND(E49="Chilled",ISNUMBER(F49),F49&gt;$H$5),AND(E49="Frozen",G49="No"),I49="No",AND(ISNUMBER(H49),ISNUMBER(A49),H49&lt;A49)),"Reject",IF(AND(E49="Chilled",ISNUMBER(F49),F49&gt;$H$6),"Accept, above "&amp;$H$6&amp;"°C target","Accept")))</f>
        <v/>
      </c>
      <c r="L49" s="13" t="n"/>
      <c r="M49" s="13" t="n"/>
    </row>
    <row r="50">
      <c r="A50" s="11" t="n"/>
      <c r="B50" s="12" t="n"/>
      <c r="C50" s="13" t="n"/>
      <c r="D50" s="13" t="n"/>
      <c r="E50" s="14" t="n"/>
      <c r="F50" s="14" t="n"/>
      <c r="G50" s="14" t="n"/>
      <c r="H50" s="11" t="n"/>
      <c r="I50" s="14" t="n"/>
      <c r="J50" s="14" t="n"/>
      <c r="K50" s="15">
        <f>IF(E50="","",IF(OR(AND(E50="Chilled",ISNUMBER(F50),F50&gt;$H$5),AND(E50="Frozen",G50="No"),I50="No",AND(ISNUMBER(H50),ISNUMBER(A50),H50&lt;A50)),"Reject",IF(AND(E50="Chilled",ISNUMBER(F50),F50&gt;$H$6),"Accept, above "&amp;$H$6&amp;"°C target","Accept")))</f>
        <v/>
      </c>
      <c r="L50" s="13" t="n"/>
      <c r="M50" s="13" t="n"/>
    </row>
    <row r="51">
      <c r="A51" s="11" t="n"/>
      <c r="B51" s="12" t="n"/>
      <c r="C51" s="13" t="n"/>
      <c r="D51" s="13" t="n"/>
      <c r="E51" s="14" t="n"/>
      <c r="F51" s="14" t="n"/>
      <c r="G51" s="14" t="n"/>
      <c r="H51" s="11" t="n"/>
      <c r="I51" s="14" t="n"/>
      <c r="J51" s="14" t="n"/>
      <c r="K51" s="15">
        <f>IF(E51="","",IF(OR(AND(E51="Chilled",ISNUMBER(F51),F51&gt;$H$5),AND(E51="Frozen",G51="No"),I51="No",AND(ISNUMBER(H51),ISNUMBER(A51),H51&lt;A51)),"Reject",IF(AND(E51="Chilled",ISNUMBER(F51),F51&gt;$H$6),"Accept, above "&amp;$H$6&amp;"°C target","Accept")))</f>
        <v/>
      </c>
      <c r="L51" s="13" t="n"/>
      <c r="M51" s="13" t="n"/>
    </row>
    <row r="52">
      <c r="A52" s="11" t="n"/>
      <c r="B52" s="12" t="n"/>
      <c r="C52" s="13" t="n"/>
      <c r="D52" s="13" t="n"/>
      <c r="E52" s="14" t="n"/>
      <c r="F52" s="14" t="n"/>
      <c r="G52" s="14" t="n"/>
      <c r="H52" s="11" t="n"/>
      <c r="I52" s="14" t="n"/>
      <c r="J52" s="14" t="n"/>
      <c r="K52" s="15">
        <f>IF(E52="","",IF(OR(AND(E52="Chilled",ISNUMBER(F52),F52&gt;$H$5),AND(E52="Frozen",G52="No"),I52="No",AND(ISNUMBER(H52),ISNUMBER(A52),H52&lt;A52)),"Reject",IF(AND(E52="Chilled",ISNUMBER(F52),F52&gt;$H$6),"Accept, above "&amp;$H$6&amp;"°C target","Accept")))</f>
        <v/>
      </c>
      <c r="L52" s="13" t="n"/>
      <c r="M52" s="13" t="n"/>
    </row>
    <row r="53">
      <c r="A53" s="11" t="n"/>
      <c r="B53" s="12" t="n"/>
      <c r="C53" s="13" t="n"/>
      <c r="D53" s="13" t="n"/>
      <c r="E53" s="14" t="n"/>
      <c r="F53" s="14" t="n"/>
      <c r="G53" s="14" t="n"/>
      <c r="H53" s="11" t="n"/>
      <c r="I53" s="14" t="n"/>
      <c r="J53" s="14" t="n"/>
      <c r="K53" s="15">
        <f>IF(E53="","",IF(OR(AND(E53="Chilled",ISNUMBER(F53),F53&gt;$H$5),AND(E53="Frozen",G53="No"),I53="No",AND(ISNUMBER(H53),ISNUMBER(A53),H53&lt;A53)),"Reject",IF(AND(E53="Chilled",ISNUMBER(F53),F53&gt;$H$6),"Accept, above "&amp;$H$6&amp;"°C target","Accept")))</f>
        <v/>
      </c>
      <c r="L53" s="13" t="n"/>
      <c r="M53" s="13" t="n"/>
    </row>
    <row r="54">
      <c r="A54" s="11" t="n"/>
      <c r="B54" s="12" t="n"/>
      <c r="C54" s="13" t="n"/>
      <c r="D54" s="13" t="n"/>
      <c r="E54" s="14" t="n"/>
      <c r="F54" s="14" t="n"/>
      <c r="G54" s="14" t="n"/>
      <c r="H54" s="11" t="n"/>
      <c r="I54" s="14" t="n"/>
      <c r="J54" s="14" t="n"/>
      <c r="K54" s="15">
        <f>IF(E54="","",IF(OR(AND(E54="Chilled",ISNUMBER(F54),F54&gt;$H$5),AND(E54="Frozen",G54="No"),I54="No",AND(ISNUMBER(H54),ISNUMBER(A54),H54&lt;A54)),"Reject",IF(AND(E54="Chilled",ISNUMBER(F54),F54&gt;$H$6),"Accept, above "&amp;$H$6&amp;"°C target","Accept")))</f>
        <v/>
      </c>
      <c r="L54" s="13" t="n"/>
      <c r="M54" s="13" t="n"/>
    </row>
    <row r="55">
      <c r="A55" s="11" t="n"/>
      <c r="B55" s="12" t="n"/>
      <c r="C55" s="13" t="n"/>
      <c r="D55" s="13" t="n"/>
      <c r="E55" s="14" t="n"/>
      <c r="F55" s="14" t="n"/>
      <c r="G55" s="14" t="n"/>
      <c r="H55" s="11" t="n"/>
      <c r="I55" s="14" t="n"/>
      <c r="J55" s="14" t="n"/>
      <c r="K55" s="15">
        <f>IF(E55="","",IF(OR(AND(E55="Chilled",ISNUMBER(F55),F55&gt;$H$5),AND(E55="Frozen",G55="No"),I55="No",AND(ISNUMBER(H55),ISNUMBER(A55),H55&lt;A55)),"Reject",IF(AND(E55="Chilled",ISNUMBER(F55),F55&gt;$H$6),"Accept, above "&amp;$H$6&amp;"°C target","Accept")))</f>
        <v/>
      </c>
      <c r="L55" s="13" t="n"/>
      <c r="M55" s="13" t="n"/>
    </row>
    <row r="56">
      <c r="A56" s="11" t="n"/>
      <c r="B56" s="12" t="n"/>
      <c r="C56" s="13" t="n"/>
      <c r="D56" s="13" t="n"/>
      <c r="E56" s="14" t="n"/>
      <c r="F56" s="14" t="n"/>
      <c r="G56" s="14" t="n"/>
      <c r="H56" s="11" t="n"/>
      <c r="I56" s="14" t="n"/>
      <c r="J56" s="14" t="n"/>
      <c r="K56" s="15">
        <f>IF(E56="","",IF(OR(AND(E56="Chilled",ISNUMBER(F56),F56&gt;$H$5),AND(E56="Frozen",G56="No"),I56="No",AND(ISNUMBER(H56),ISNUMBER(A56),H56&lt;A56)),"Reject",IF(AND(E56="Chilled",ISNUMBER(F56),F56&gt;$H$6),"Accept, above "&amp;$H$6&amp;"°C target","Accept")))</f>
        <v/>
      </c>
      <c r="L56" s="13" t="n"/>
      <c r="M56" s="13" t="n"/>
    </row>
    <row r="57">
      <c r="A57" s="11" t="n"/>
      <c r="B57" s="12" t="n"/>
      <c r="C57" s="13" t="n"/>
      <c r="D57" s="13" t="n"/>
      <c r="E57" s="14" t="n"/>
      <c r="F57" s="14" t="n"/>
      <c r="G57" s="14" t="n"/>
      <c r="H57" s="11" t="n"/>
      <c r="I57" s="14" t="n"/>
      <c r="J57" s="14" t="n"/>
      <c r="K57" s="15">
        <f>IF(E57="","",IF(OR(AND(E57="Chilled",ISNUMBER(F57),F57&gt;$H$5),AND(E57="Frozen",G57="No"),I57="No",AND(ISNUMBER(H57),ISNUMBER(A57),H57&lt;A57)),"Reject",IF(AND(E57="Chilled",ISNUMBER(F57),F57&gt;$H$6),"Accept, above "&amp;$H$6&amp;"°C target","Accept")))</f>
        <v/>
      </c>
      <c r="L57" s="13" t="n"/>
      <c r="M57" s="13" t="n"/>
    </row>
    <row r="58">
      <c r="A58" s="11" t="n"/>
      <c r="B58" s="12" t="n"/>
      <c r="C58" s="13" t="n"/>
      <c r="D58" s="13" t="n"/>
      <c r="E58" s="14" t="n"/>
      <c r="F58" s="14" t="n"/>
      <c r="G58" s="14" t="n"/>
      <c r="H58" s="11" t="n"/>
      <c r="I58" s="14" t="n"/>
      <c r="J58" s="14" t="n"/>
      <c r="K58" s="15">
        <f>IF(E58="","",IF(OR(AND(E58="Chilled",ISNUMBER(F58),F58&gt;$H$5),AND(E58="Frozen",G58="No"),I58="No",AND(ISNUMBER(H58),ISNUMBER(A58),H58&lt;A58)),"Reject",IF(AND(E58="Chilled",ISNUMBER(F58),F58&gt;$H$6),"Accept, above "&amp;$H$6&amp;"°C target","Accept")))</f>
        <v/>
      </c>
      <c r="L58" s="13" t="n"/>
      <c r="M58" s="13" t="n"/>
    </row>
    <row r="59">
      <c r="A59" s="11" t="n"/>
      <c r="B59" s="12" t="n"/>
      <c r="C59" s="13" t="n"/>
      <c r="D59" s="13" t="n"/>
      <c r="E59" s="14" t="n"/>
      <c r="F59" s="14" t="n"/>
      <c r="G59" s="14" t="n"/>
      <c r="H59" s="11" t="n"/>
      <c r="I59" s="14" t="n"/>
      <c r="J59" s="14" t="n"/>
      <c r="K59" s="15">
        <f>IF(E59="","",IF(OR(AND(E59="Chilled",ISNUMBER(F59),F59&gt;$H$5),AND(E59="Frozen",G59="No"),I59="No",AND(ISNUMBER(H59),ISNUMBER(A59),H59&lt;A59)),"Reject",IF(AND(E59="Chilled",ISNUMBER(F59),F59&gt;$H$6),"Accept, above "&amp;$H$6&amp;"°C target","Accept")))</f>
        <v/>
      </c>
      <c r="L59" s="13" t="n"/>
      <c r="M59" s="13" t="n"/>
    </row>
    <row r="60">
      <c r="A60" s="11" t="n"/>
      <c r="B60" s="12" t="n"/>
      <c r="C60" s="13" t="n"/>
      <c r="D60" s="13" t="n"/>
      <c r="E60" s="14" t="n"/>
      <c r="F60" s="14" t="n"/>
      <c r="G60" s="14" t="n"/>
      <c r="H60" s="11" t="n"/>
      <c r="I60" s="14" t="n"/>
      <c r="J60" s="14" t="n"/>
      <c r="K60" s="15">
        <f>IF(E60="","",IF(OR(AND(E60="Chilled",ISNUMBER(F60),F60&gt;$H$5),AND(E60="Frozen",G60="No"),I60="No",AND(ISNUMBER(H60),ISNUMBER(A60),H60&lt;A60)),"Reject",IF(AND(E60="Chilled",ISNUMBER(F60),F60&gt;$H$6),"Accept, above "&amp;$H$6&amp;"°C target","Accept")))</f>
        <v/>
      </c>
      <c r="L60" s="13" t="n"/>
      <c r="M60" s="13" t="n"/>
    </row>
    <row r="61">
      <c r="A61" s="11" t="n"/>
      <c r="B61" s="12" t="n"/>
      <c r="C61" s="13" t="n"/>
      <c r="D61" s="13" t="n"/>
      <c r="E61" s="14" t="n"/>
      <c r="F61" s="14" t="n"/>
      <c r="G61" s="14" t="n"/>
      <c r="H61" s="11" t="n"/>
      <c r="I61" s="14" t="n"/>
      <c r="J61" s="14" t="n"/>
      <c r="K61" s="15">
        <f>IF(E61="","",IF(OR(AND(E61="Chilled",ISNUMBER(F61),F61&gt;$H$5),AND(E61="Frozen",G61="No"),I61="No",AND(ISNUMBER(H61),ISNUMBER(A61),H61&lt;A61)),"Reject",IF(AND(E61="Chilled",ISNUMBER(F61),F61&gt;$H$6),"Accept, above "&amp;$H$6&amp;"°C target","Accept")))</f>
        <v/>
      </c>
      <c r="L61" s="13" t="n"/>
      <c r="M61" s="13" t="n"/>
    </row>
    <row r="62">
      <c r="A62" s="11" t="n"/>
      <c r="B62" s="12" t="n"/>
      <c r="C62" s="13" t="n"/>
      <c r="D62" s="13" t="n"/>
      <c r="E62" s="14" t="n"/>
      <c r="F62" s="14" t="n"/>
      <c r="G62" s="14" t="n"/>
      <c r="H62" s="11" t="n"/>
      <c r="I62" s="14" t="n"/>
      <c r="J62" s="14" t="n"/>
      <c r="K62" s="15">
        <f>IF(E62="","",IF(OR(AND(E62="Chilled",ISNUMBER(F62),F62&gt;$H$5),AND(E62="Frozen",G62="No"),I62="No",AND(ISNUMBER(H62),ISNUMBER(A62),H62&lt;A62)),"Reject",IF(AND(E62="Chilled",ISNUMBER(F62),F62&gt;$H$6),"Accept, above "&amp;$H$6&amp;"°C target","Accept")))</f>
        <v/>
      </c>
      <c r="L62" s="13" t="n"/>
      <c r="M62" s="13" t="n"/>
    </row>
    <row r="63">
      <c r="A63" s="11" t="n"/>
      <c r="B63" s="12" t="n"/>
      <c r="C63" s="13" t="n"/>
      <c r="D63" s="13" t="n"/>
      <c r="E63" s="14" t="n"/>
      <c r="F63" s="14" t="n"/>
      <c r="G63" s="14" t="n"/>
      <c r="H63" s="11" t="n"/>
      <c r="I63" s="14" t="n"/>
      <c r="J63" s="14" t="n"/>
      <c r="K63" s="15">
        <f>IF(E63="","",IF(OR(AND(E63="Chilled",ISNUMBER(F63),F63&gt;$H$5),AND(E63="Frozen",G63="No"),I63="No",AND(ISNUMBER(H63),ISNUMBER(A63),H63&lt;A63)),"Reject",IF(AND(E63="Chilled",ISNUMBER(F63),F63&gt;$H$6),"Accept, above "&amp;$H$6&amp;"°C target","Accept")))</f>
        <v/>
      </c>
      <c r="L63" s="13" t="n"/>
      <c r="M63" s="13" t="n"/>
    </row>
    <row r="64">
      <c r="A64" s="11" t="n"/>
      <c r="B64" s="12" t="n"/>
      <c r="C64" s="13" t="n"/>
      <c r="D64" s="13" t="n"/>
      <c r="E64" s="14" t="n"/>
      <c r="F64" s="14" t="n"/>
      <c r="G64" s="14" t="n"/>
      <c r="H64" s="11" t="n"/>
      <c r="I64" s="14" t="n"/>
      <c r="J64" s="14" t="n"/>
      <c r="K64" s="15">
        <f>IF(E64="","",IF(OR(AND(E64="Chilled",ISNUMBER(F64),F64&gt;$H$5),AND(E64="Frozen",G64="No"),I64="No",AND(ISNUMBER(H64),ISNUMBER(A64),H64&lt;A64)),"Reject",IF(AND(E64="Chilled",ISNUMBER(F64),F64&gt;$H$6),"Accept, above "&amp;$H$6&amp;"°C target","Accept")))</f>
        <v/>
      </c>
      <c r="L64" s="13" t="n"/>
      <c r="M64" s="13" t="n"/>
    </row>
    <row r="65">
      <c r="A65" s="11" t="n"/>
      <c r="B65" s="12" t="n"/>
      <c r="C65" s="13" t="n"/>
      <c r="D65" s="13" t="n"/>
      <c r="E65" s="14" t="n"/>
      <c r="F65" s="14" t="n"/>
      <c r="G65" s="14" t="n"/>
      <c r="H65" s="11" t="n"/>
      <c r="I65" s="14" t="n"/>
      <c r="J65" s="14" t="n"/>
      <c r="K65" s="15">
        <f>IF(E65="","",IF(OR(AND(E65="Chilled",ISNUMBER(F65),F65&gt;$H$5),AND(E65="Frozen",G65="No"),I65="No",AND(ISNUMBER(H65),ISNUMBER(A65),H65&lt;A65)),"Reject",IF(AND(E65="Chilled",ISNUMBER(F65),F65&gt;$H$6),"Accept, above "&amp;$H$6&amp;"°C target","Accept")))</f>
        <v/>
      </c>
      <c r="L65" s="13" t="n"/>
      <c r="M65" s="13" t="n"/>
    </row>
    <row r="66">
      <c r="A66" s="11" t="n"/>
      <c r="B66" s="12" t="n"/>
      <c r="C66" s="13" t="n"/>
      <c r="D66" s="13" t="n"/>
      <c r="E66" s="14" t="n"/>
      <c r="F66" s="14" t="n"/>
      <c r="G66" s="14" t="n"/>
      <c r="H66" s="11" t="n"/>
      <c r="I66" s="14" t="n"/>
      <c r="J66" s="14" t="n"/>
      <c r="K66" s="15">
        <f>IF(E66="","",IF(OR(AND(E66="Chilled",ISNUMBER(F66),F66&gt;$H$5),AND(E66="Frozen",G66="No"),I66="No",AND(ISNUMBER(H66),ISNUMBER(A66),H66&lt;A66)),"Reject",IF(AND(E66="Chilled",ISNUMBER(F66),F66&gt;$H$6),"Accept, above "&amp;$H$6&amp;"°C target","Accept")))</f>
        <v/>
      </c>
      <c r="L66" s="13" t="n"/>
      <c r="M66" s="13" t="n"/>
    </row>
    <row r="67">
      <c r="A67" s="11" t="n"/>
      <c r="B67" s="12" t="n"/>
      <c r="C67" s="13" t="n"/>
      <c r="D67" s="13" t="n"/>
      <c r="E67" s="14" t="n"/>
      <c r="F67" s="14" t="n"/>
      <c r="G67" s="14" t="n"/>
      <c r="H67" s="11" t="n"/>
      <c r="I67" s="14" t="n"/>
      <c r="J67" s="14" t="n"/>
      <c r="K67" s="15">
        <f>IF(E67="","",IF(OR(AND(E67="Chilled",ISNUMBER(F67),F67&gt;$H$5),AND(E67="Frozen",G67="No"),I67="No",AND(ISNUMBER(H67),ISNUMBER(A67),H67&lt;A67)),"Reject",IF(AND(E67="Chilled",ISNUMBER(F67),F67&gt;$H$6),"Accept, above "&amp;$H$6&amp;"°C target","Accept")))</f>
        <v/>
      </c>
      <c r="L67" s="13" t="n"/>
      <c r="M67" s="13" t="n"/>
    </row>
    <row r="68">
      <c r="A68" s="11" t="n"/>
      <c r="B68" s="12" t="n"/>
      <c r="C68" s="13" t="n"/>
      <c r="D68" s="13" t="n"/>
      <c r="E68" s="14" t="n"/>
      <c r="F68" s="14" t="n"/>
      <c r="G68" s="14" t="n"/>
      <c r="H68" s="11" t="n"/>
      <c r="I68" s="14" t="n"/>
      <c r="J68" s="14" t="n"/>
      <c r="K68" s="15">
        <f>IF(E68="","",IF(OR(AND(E68="Chilled",ISNUMBER(F68),F68&gt;$H$5),AND(E68="Frozen",G68="No"),I68="No",AND(ISNUMBER(H68),ISNUMBER(A68),H68&lt;A68)),"Reject",IF(AND(E68="Chilled",ISNUMBER(F68),F68&gt;$H$6),"Accept, above "&amp;$H$6&amp;"°C target","Accept")))</f>
        <v/>
      </c>
      <c r="L68" s="13" t="n"/>
      <c r="M68" s="13" t="n"/>
    </row>
    <row r="69">
      <c r="A69" s="11" t="n"/>
      <c r="B69" s="12" t="n"/>
      <c r="C69" s="13" t="n"/>
      <c r="D69" s="13" t="n"/>
      <c r="E69" s="14" t="n"/>
      <c r="F69" s="14" t="n"/>
      <c r="G69" s="14" t="n"/>
      <c r="H69" s="11" t="n"/>
      <c r="I69" s="14" t="n"/>
      <c r="J69" s="14" t="n"/>
      <c r="K69" s="15">
        <f>IF(E69="","",IF(OR(AND(E69="Chilled",ISNUMBER(F69),F69&gt;$H$5),AND(E69="Frozen",G69="No"),I69="No",AND(ISNUMBER(H69),ISNUMBER(A69),H69&lt;A69)),"Reject",IF(AND(E69="Chilled",ISNUMBER(F69),F69&gt;$H$6),"Accept, above "&amp;$H$6&amp;"°C target","Accept")))</f>
        <v/>
      </c>
      <c r="L69" s="13" t="n"/>
      <c r="M69" s="13" t="n"/>
    </row>
    <row r="70">
      <c r="A70" s="11" t="n"/>
      <c r="B70" s="12" t="n"/>
      <c r="C70" s="13" t="n"/>
      <c r="D70" s="13" t="n"/>
      <c r="E70" s="14" t="n"/>
      <c r="F70" s="14" t="n"/>
      <c r="G70" s="14" t="n"/>
      <c r="H70" s="11" t="n"/>
      <c r="I70" s="14" t="n"/>
      <c r="J70" s="14" t="n"/>
      <c r="K70" s="15">
        <f>IF(E70="","",IF(OR(AND(E70="Chilled",ISNUMBER(F70),F70&gt;$H$5),AND(E70="Frozen",G70="No"),I70="No",AND(ISNUMBER(H70),ISNUMBER(A70),H70&lt;A70)),"Reject",IF(AND(E70="Chilled",ISNUMBER(F70),F70&gt;$H$6),"Accept, above "&amp;$H$6&amp;"°C target","Accept")))</f>
        <v/>
      </c>
      <c r="L70" s="13" t="n"/>
      <c r="M70" s="13" t="n"/>
    </row>
    <row r="71">
      <c r="A71" s="11" t="n"/>
      <c r="B71" s="12" t="n"/>
      <c r="C71" s="13" t="n"/>
      <c r="D71" s="13" t="n"/>
      <c r="E71" s="14" t="n"/>
      <c r="F71" s="14" t="n"/>
      <c r="G71" s="14" t="n"/>
      <c r="H71" s="11" t="n"/>
      <c r="I71" s="14" t="n"/>
      <c r="J71" s="14" t="n"/>
      <c r="K71" s="15">
        <f>IF(E71="","",IF(OR(AND(E71="Chilled",ISNUMBER(F71),F71&gt;$H$5),AND(E71="Frozen",G71="No"),I71="No",AND(ISNUMBER(H71),ISNUMBER(A71),H71&lt;A71)),"Reject",IF(AND(E71="Chilled",ISNUMBER(F71),F71&gt;$H$6),"Accept, above "&amp;$H$6&amp;"°C target","Accept")))</f>
        <v/>
      </c>
      <c r="L71" s="13" t="n"/>
      <c r="M71" s="13" t="n"/>
    </row>
    <row r="72">
      <c r="A72" s="11" t="n"/>
      <c r="B72" s="12" t="n"/>
      <c r="C72" s="13" t="n"/>
      <c r="D72" s="13" t="n"/>
      <c r="E72" s="14" t="n"/>
      <c r="F72" s="14" t="n"/>
      <c r="G72" s="14" t="n"/>
      <c r="H72" s="11" t="n"/>
      <c r="I72" s="14" t="n"/>
      <c r="J72" s="14" t="n"/>
      <c r="K72" s="15">
        <f>IF(E72="","",IF(OR(AND(E72="Chilled",ISNUMBER(F72),F72&gt;$H$5),AND(E72="Frozen",G72="No"),I72="No",AND(ISNUMBER(H72),ISNUMBER(A72),H72&lt;A72)),"Reject",IF(AND(E72="Chilled",ISNUMBER(F72),F72&gt;$H$6),"Accept, above "&amp;$H$6&amp;"°C target","Accept")))</f>
        <v/>
      </c>
      <c r="L72" s="13" t="n"/>
      <c r="M72" s="13" t="n"/>
    </row>
    <row r="73">
      <c r="A73" s="11" t="n"/>
      <c r="B73" s="12" t="n"/>
      <c r="C73" s="13" t="n"/>
      <c r="D73" s="13" t="n"/>
      <c r="E73" s="14" t="n"/>
      <c r="F73" s="14" t="n"/>
      <c r="G73" s="14" t="n"/>
      <c r="H73" s="11" t="n"/>
      <c r="I73" s="14" t="n"/>
      <c r="J73" s="14" t="n"/>
      <c r="K73" s="15">
        <f>IF(E73="","",IF(OR(AND(E73="Chilled",ISNUMBER(F73),F73&gt;$H$5),AND(E73="Frozen",G73="No"),I73="No",AND(ISNUMBER(H73),ISNUMBER(A73),H73&lt;A73)),"Reject",IF(AND(E73="Chilled",ISNUMBER(F73),F73&gt;$H$6),"Accept, above "&amp;$H$6&amp;"°C target","Accept")))</f>
        <v/>
      </c>
      <c r="L73" s="13" t="n"/>
      <c r="M73" s="13" t="n"/>
    </row>
    <row r="74">
      <c r="A74" s="11" t="n"/>
      <c r="B74" s="12" t="n"/>
      <c r="C74" s="13" t="n"/>
      <c r="D74" s="13" t="n"/>
      <c r="E74" s="14" t="n"/>
      <c r="F74" s="14" t="n"/>
      <c r="G74" s="14" t="n"/>
      <c r="H74" s="11" t="n"/>
      <c r="I74" s="14" t="n"/>
      <c r="J74" s="14" t="n"/>
      <c r="K74" s="15">
        <f>IF(E74="","",IF(OR(AND(E74="Chilled",ISNUMBER(F74),F74&gt;$H$5),AND(E74="Frozen",G74="No"),I74="No",AND(ISNUMBER(H74),ISNUMBER(A74),H74&lt;A74)),"Reject",IF(AND(E74="Chilled",ISNUMBER(F74),F74&gt;$H$6),"Accept, above "&amp;$H$6&amp;"°C target","Accept")))</f>
        <v/>
      </c>
      <c r="L74" s="13" t="n"/>
      <c r="M74" s="13" t="n"/>
    </row>
    <row r="75">
      <c r="A75" s="11" t="n"/>
      <c r="B75" s="12" t="n"/>
      <c r="C75" s="13" t="n"/>
      <c r="D75" s="13" t="n"/>
      <c r="E75" s="14" t="n"/>
      <c r="F75" s="14" t="n"/>
      <c r="G75" s="14" t="n"/>
      <c r="H75" s="11" t="n"/>
      <c r="I75" s="14" t="n"/>
      <c r="J75" s="14" t="n"/>
      <c r="K75" s="15">
        <f>IF(E75="","",IF(OR(AND(E75="Chilled",ISNUMBER(F75),F75&gt;$H$5),AND(E75="Frozen",G75="No"),I75="No",AND(ISNUMBER(H75),ISNUMBER(A75),H75&lt;A75)),"Reject",IF(AND(E75="Chilled",ISNUMBER(F75),F75&gt;$H$6),"Accept, above "&amp;$H$6&amp;"°C target","Accept")))</f>
        <v/>
      </c>
      <c r="L75" s="13" t="n"/>
      <c r="M75" s="13" t="n"/>
    </row>
    <row r="76">
      <c r="A76" s="11" t="n"/>
      <c r="B76" s="12" t="n"/>
      <c r="C76" s="13" t="n"/>
      <c r="D76" s="13" t="n"/>
      <c r="E76" s="14" t="n"/>
      <c r="F76" s="14" t="n"/>
      <c r="G76" s="14" t="n"/>
      <c r="H76" s="11" t="n"/>
      <c r="I76" s="14" t="n"/>
      <c r="J76" s="14" t="n"/>
      <c r="K76" s="15">
        <f>IF(E76="","",IF(OR(AND(E76="Chilled",ISNUMBER(F76),F76&gt;$H$5),AND(E76="Frozen",G76="No"),I76="No",AND(ISNUMBER(H76),ISNUMBER(A76),H76&lt;A76)),"Reject",IF(AND(E76="Chilled",ISNUMBER(F76),F76&gt;$H$6),"Accept, above "&amp;$H$6&amp;"°C target","Accept")))</f>
        <v/>
      </c>
      <c r="L76" s="13" t="n"/>
      <c r="M76" s="13" t="n"/>
    </row>
    <row r="77">
      <c r="A77" s="11" t="n"/>
      <c r="B77" s="12" t="n"/>
      <c r="C77" s="13" t="n"/>
      <c r="D77" s="13" t="n"/>
      <c r="E77" s="14" t="n"/>
      <c r="F77" s="14" t="n"/>
      <c r="G77" s="14" t="n"/>
      <c r="H77" s="11" t="n"/>
      <c r="I77" s="14" t="n"/>
      <c r="J77" s="14" t="n"/>
      <c r="K77" s="15">
        <f>IF(E77="","",IF(OR(AND(E77="Chilled",ISNUMBER(F77),F77&gt;$H$5),AND(E77="Frozen",G77="No"),I77="No",AND(ISNUMBER(H77),ISNUMBER(A77),H77&lt;A77)),"Reject",IF(AND(E77="Chilled",ISNUMBER(F77),F77&gt;$H$6),"Accept, above "&amp;$H$6&amp;"°C target","Accept")))</f>
        <v/>
      </c>
      <c r="L77" s="13" t="n"/>
      <c r="M77" s="13" t="n"/>
    </row>
    <row r="78">
      <c r="A78" s="11" t="n"/>
      <c r="B78" s="12" t="n"/>
      <c r="C78" s="13" t="n"/>
      <c r="D78" s="13" t="n"/>
      <c r="E78" s="14" t="n"/>
      <c r="F78" s="14" t="n"/>
      <c r="G78" s="14" t="n"/>
      <c r="H78" s="11" t="n"/>
      <c r="I78" s="14" t="n"/>
      <c r="J78" s="14" t="n"/>
      <c r="K78" s="15">
        <f>IF(E78="","",IF(OR(AND(E78="Chilled",ISNUMBER(F78),F78&gt;$H$5),AND(E78="Frozen",G78="No"),I78="No",AND(ISNUMBER(H78),ISNUMBER(A78),H78&lt;A78)),"Reject",IF(AND(E78="Chilled",ISNUMBER(F78),F78&gt;$H$6),"Accept, above "&amp;$H$6&amp;"°C target","Accept")))</f>
        <v/>
      </c>
      <c r="L78" s="13" t="n"/>
      <c r="M78" s="13" t="n"/>
    </row>
    <row r="79">
      <c r="A79" s="11" t="n"/>
      <c r="B79" s="12" t="n"/>
      <c r="C79" s="13" t="n"/>
      <c r="D79" s="13" t="n"/>
      <c r="E79" s="14" t="n"/>
      <c r="F79" s="14" t="n"/>
      <c r="G79" s="14" t="n"/>
      <c r="H79" s="11" t="n"/>
      <c r="I79" s="14" t="n"/>
      <c r="J79" s="14" t="n"/>
      <c r="K79" s="15">
        <f>IF(E79="","",IF(OR(AND(E79="Chilled",ISNUMBER(F79),F79&gt;$H$5),AND(E79="Frozen",G79="No"),I79="No",AND(ISNUMBER(H79),ISNUMBER(A79),H79&lt;A79)),"Reject",IF(AND(E79="Chilled",ISNUMBER(F79),F79&gt;$H$6),"Accept, above "&amp;$H$6&amp;"°C target","Accept")))</f>
        <v/>
      </c>
      <c r="L79" s="13" t="n"/>
      <c r="M79" s="13" t="n"/>
    </row>
    <row r="80">
      <c r="A80" s="11" t="n"/>
      <c r="B80" s="12" t="n"/>
      <c r="C80" s="13" t="n"/>
      <c r="D80" s="13" t="n"/>
      <c r="E80" s="14" t="n"/>
      <c r="F80" s="14" t="n"/>
      <c r="G80" s="14" t="n"/>
      <c r="H80" s="11" t="n"/>
      <c r="I80" s="14" t="n"/>
      <c r="J80" s="14" t="n"/>
      <c r="K80" s="15">
        <f>IF(E80="","",IF(OR(AND(E80="Chilled",ISNUMBER(F80),F80&gt;$H$5),AND(E80="Frozen",G80="No"),I80="No",AND(ISNUMBER(H80),ISNUMBER(A80),H80&lt;A80)),"Reject",IF(AND(E80="Chilled",ISNUMBER(F80),F80&gt;$H$6),"Accept, above "&amp;$H$6&amp;"°C target","Accept")))</f>
        <v/>
      </c>
      <c r="L80" s="13" t="n"/>
      <c r="M80" s="13" t="n"/>
    </row>
    <row r="81">
      <c r="A81" s="11" t="n"/>
      <c r="B81" s="12" t="n"/>
      <c r="C81" s="13" t="n"/>
      <c r="D81" s="13" t="n"/>
      <c r="E81" s="14" t="n"/>
      <c r="F81" s="14" t="n"/>
      <c r="G81" s="14" t="n"/>
      <c r="H81" s="11" t="n"/>
      <c r="I81" s="14" t="n"/>
      <c r="J81" s="14" t="n"/>
      <c r="K81" s="15">
        <f>IF(E81="","",IF(OR(AND(E81="Chilled",ISNUMBER(F81),F81&gt;$H$5),AND(E81="Frozen",G81="No"),I81="No",AND(ISNUMBER(H81),ISNUMBER(A81),H81&lt;A81)),"Reject",IF(AND(E81="Chilled",ISNUMBER(F81),F81&gt;$H$6),"Accept, above "&amp;$H$6&amp;"°C target","Accept")))</f>
        <v/>
      </c>
      <c r="L81" s="13" t="n"/>
      <c r="M81" s="13" t="n"/>
    </row>
    <row r="82">
      <c r="A82" s="11" t="n"/>
      <c r="B82" s="12" t="n"/>
      <c r="C82" s="13" t="n"/>
      <c r="D82" s="13" t="n"/>
      <c r="E82" s="14" t="n"/>
      <c r="F82" s="14" t="n"/>
      <c r="G82" s="14" t="n"/>
      <c r="H82" s="11" t="n"/>
      <c r="I82" s="14" t="n"/>
      <c r="J82" s="14" t="n"/>
      <c r="K82" s="15">
        <f>IF(E82="","",IF(OR(AND(E82="Chilled",ISNUMBER(F82),F82&gt;$H$5),AND(E82="Frozen",G82="No"),I82="No",AND(ISNUMBER(H82),ISNUMBER(A82),H82&lt;A82)),"Reject",IF(AND(E82="Chilled",ISNUMBER(F82),F82&gt;$H$6),"Accept, above "&amp;$H$6&amp;"°C target","Accept")))</f>
        <v/>
      </c>
      <c r="L82" s="13" t="n"/>
      <c r="M82" s="13" t="n"/>
    </row>
    <row r="83">
      <c r="A83" s="11" t="n"/>
      <c r="B83" s="12" t="n"/>
      <c r="C83" s="13" t="n"/>
      <c r="D83" s="13" t="n"/>
      <c r="E83" s="14" t="n"/>
      <c r="F83" s="14" t="n"/>
      <c r="G83" s="14" t="n"/>
      <c r="H83" s="11" t="n"/>
      <c r="I83" s="14" t="n"/>
      <c r="J83" s="14" t="n"/>
      <c r="K83" s="15">
        <f>IF(E83="","",IF(OR(AND(E83="Chilled",ISNUMBER(F83),F83&gt;$H$5),AND(E83="Frozen",G83="No"),I83="No",AND(ISNUMBER(H83),ISNUMBER(A83),H83&lt;A83)),"Reject",IF(AND(E83="Chilled",ISNUMBER(F83),F83&gt;$H$6),"Accept, above "&amp;$H$6&amp;"°C target","Accept")))</f>
        <v/>
      </c>
      <c r="L83" s="13" t="n"/>
      <c r="M83" s="13" t="n"/>
    </row>
    <row r="84">
      <c r="A84" s="11" t="n"/>
      <c r="B84" s="12" t="n"/>
      <c r="C84" s="13" t="n"/>
      <c r="D84" s="13" t="n"/>
      <c r="E84" s="14" t="n"/>
      <c r="F84" s="14" t="n"/>
      <c r="G84" s="14" t="n"/>
      <c r="H84" s="11" t="n"/>
      <c r="I84" s="14" t="n"/>
      <c r="J84" s="14" t="n"/>
      <c r="K84" s="15">
        <f>IF(E84="","",IF(OR(AND(E84="Chilled",ISNUMBER(F84),F84&gt;$H$5),AND(E84="Frozen",G84="No"),I84="No",AND(ISNUMBER(H84),ISNUMBER(A84),H84&lt;A84)),"Reject",IF(AND(E84="Chilled",ISNUMBER(F84),F84&gt;$H$6),"Accept, above "&amp;$H$6&amp;"°C target","Accept")))</f>
        <v/>
      </c>
      <c r="L84" s="13" t="n"/>
      <c r="M84" s="13" t="n"/>
    </row>
    <row r="85">
      <c r="A85" s="11" t="n"/>
      <c r="B85" s="12" t="n"/>
      <c r="C85" s="13" t="n"/>
      <c r="D85" s="13" t="n"/>
      <c r="E85" s="14" t="n"/>
      <c r="F85" s="14" t="n"/>
      <c r="G85" s="14" t="n"/>
      <c r="H85" s="11" t="n"/>
      <c r="I85" s="14" t="n"/>
      <c r="J85" s="14" t="n"/>
      <c r="K85" s="15">
        <f>IF(E85="","",IF(OR(AND(E85="Chilled",ISNUMBER(F85),F85&gt;$H$5),AND(E85="Frozen",G85="No"),I85="No",AND(ISNUMBER(H85),ISNUMBER(A85),H85&lt;A85)),"Reject",IF(AND(E85="Chilled",ISNUMBER(F85),F85&gt;$H$6),"Accept, above "&amp;$H$6&amp;"°C target","Accept")))</f>
        <v/>
      </c>
      <c r="L85" s="13" t="n"/>
      <c r="M85" s="13" t="n"/>
    </row>
    <row r="86">
      <c r="A86" s="11" t="n"/>
      <c r="B86" s="12" t="n"/>
      <c r="C86" s="13" t="n"/>
      <c r="D86" s="13" t="n"/>
      <c r="E86" s="14" t="n"/>
      <c r="F86" s="14" t="n"/>
      <c r="G86" s="14" t="n"/>
      <c r="H86" s="11" t="n"/>
      <c r="I86" s="14" t="n"/>
      <c r="J86" s="14" t="n"/>
      <c r="K86" s="15">
        <f>IF(E86="","",IF(OR(AND(E86="Chilled",ISNUMBER(F86),F86&gt;$H$5),AND(E86="Frozen",G86="No"),I86="No",AND(ISNUMBER(H86),ISNUMBER(A86),H86&lt;A86)),"Reject",IF(AND(E86="Chilled",ISNUMBER(F86),F86&gt;$H$6),"Accept, above "&amp;$H$6&amp;"°C target","Accept")))</f>
        <v/>
      </c>
      <c r="L86" s="13" t="n"/>
      <c r="M86" s="13" t="n"/>
    </row>
    <row r="87">
      <c r="A87" s="11" t="n"/>
      <c r="B87" s="12" t="n"/>
      <c r="C87" s="13" t="n"/>
      <c r="D87" s="13" t="n"/>
      <c r="E87" s="14" t="n"/>
      <c r="F87" s="14" t="n"/>
      <c r="G87" s="14" t="n"/>
      <c r="H87" s="11" t="n"/>
      <c r="I87" s="14" t="n"/>
      <c r="J87" s="14" t="n"/>
      <c r="K87" s="15">
        <f>IF(E87="","",IF(OR(AND(E87="Chilled",ISNUMBER(F87),F87&gt;$H$5),AND(E87="Frozen",G87="No"),I87="No",AND(ISNUMBER(H87),ISNUMBER(A87),H87&lt;A87)),"Reject",IF(AND(E87="Chilled",ISNUMBER(F87),F87&gt;$H$6),"Accept, above "&amp;$H$6&amp;"°C target","Accept")))</f>
        <v/>
      </c>
      <c r="L87" s="13" t="n"/>
      <c r="M87" s="13" t="n"/>
    </row>
    <row r="88">
      <c r="A88" s="11" t="n"/>
      <c r="B88" s="12" t="n"/>
      <c r="C88" s="13" t="n"/>
      <c r="D88" s="13" t="n"/>
      <c r="E88" s="14" t="n"/>
      <c r="F88" s="14" t="n"/>
      <c r="G88" s="14" t="n"/>
      <c r="H88" s="11" t="n"/>
      <c r="I88" s="14" t="n"/>
      <c r="J88" s="14" t="n"/>
      <c r="K88" s="15">
        <f>IF(E88="","",IF(OR(AND(E88="Chilled",ISNUMBER(F88),F88&gt;$H$5),AND(E88="Frozen",G88="No"),I88="No",AND(ISNUMBER(H88),ISNUMBER(A88),H88&lt;A88)),"Reject",IF(AND(E88="Chilled",ISNUMBER(F88),F88&gt;$H$6),"Accept, above "&amp;$H$6&amp;"°C target","Accept")))</f>
        <v/>
      </c>
      <c r="L88" s="13" t="n"/>
      <c r="M88" s="13" t="n"/>
    </row>
    <row r="89">
      <c r="A89" s="11" t="n"/>
      <c r="B89" s="12" t="n"/>
      <c r="C89" s="13" t="n"/>
      <c r="D89" s="13" t="n"/>
      <c r="E89" s="14" t="n"/>
      <c r="F89" s="14" t="n"/>
      <c r="G89" s="14" t="n"/>
      <c r="H89" s="11" t="n"/>
      <c r="I89" s="14" t="n"/>
      <c r="J89" s="14" t="n"/>
      <c r="K89" s="15">
        <f>IF(E89="","",IF(OR(AND(E89="Chilled",ISNUMBER(F89),F89&gt;$H$5),AND(E89="Frozen",G89="No"),I89="No",AND(ISNUMBER(H89),ISNUMBER(A89),H89&lt;A89)),"Reject",IF(AND(E89="Chilled",ISNUMBER(F89),F89&gt;$H$6),"Accept, above "&amp;$H$6&amp;"°C target","Accept")))</f>
        <v/>
      </c>
      <c r="L89" s="13" t="n"/>
      <c r="M89" s="13" t="n"/>
    </row>
    <row r="90">
      <c r="A90" s="11" t="n"/>
      <c r="B90" s="12" t="n"/>
      <c r="C90" s="13" t="n"/>
      <c r="D90" s="13" t="n"/>
      <c r="E90" s="14" t="n"/>
      <c r="F90" s="14" t="n"/>
      <c r="G90" s="14" t="n"/>
      <c r="H90" s="11" t="n"/>
      <c r="I90" s="14" t="n"/>
      <c r="J90" s="14" t="n"/>
      <c r="K90" s="15">
        <f>IF(E90="","",IF(OR(AND(E90="Chilled",ISNUMBER(F90),F90&gt;$H$5),AND(E90="Frozen",G90="No"),I90="No",AND(ISNUMBER(H90),ISNUMBER(A90),H90&lt;A90)),"Reject",IF(AND(E90="Chilled",ISNUMBER(F90),F90&gt;$H$6),"Accept, above "&amp;$H$6&amp;"°C target","Accept")))</f>
        <v/>
      </c>
      <c r="L90" s="13" t="n"/>
      <c r="M90" s="13" t="n"/>
    </row>
    <row r="91">
      <c r="A91" s="11" t="n"/>
      <c r="B91" s="12" t="n"/>
      <c r="C91" s="13" t="n"/>
      <c r="D91" s="13" t="n"/>
      <c r="E91" s="14" t="n"/>
      <c r="F91" s="14" t="n"/>
      <c r="G91" s="14" t="n"/>
      <c r="H91" s="11" t="n"/>
      <c r="I91" s="14" t="n"/>
      <c r="J91" s="14" t="n"/>
      <c r="K91" s="15">
        <f>IF(E91="","",IF(OR(AND(E91="Chilled",ISNUMBER(F91),F91&gt;$H$5),AND(E91="Frozen",G91="No"),I91="No",AND(ISNUMBER(H91),ISNUMBER(A91),H91&lt;A91)),"Reject",IF(AND(E91="Chilled",ISNUMBER(F91),F91&gt;$H$6),"Accept, above "&amp;$H$6&amp;"°C target","Accept")))</f>
        <v/>
      </c>
      <c r="L91" s="13" t="n"/>
      <c r="M91" s="13" t="n"/>
    </row>
    <row r="92">
      <c r="A92" s="11" t="n"/>
      <c r="B92" s="12" t="n"/>
      <c r="C92" s="13" t="n"/>
      <c r="D92" s="13" t="n"/>
      <c r="E92" s="14" t="n"/>
      <c r="F92" s="14" t="n"/>
      <c r="G92" s="14" t="n"/>
      <c r="H92" s="11" t="n"/>
      <c r="I92" s="14" t="n"/>
      <c r="J92" s="14" t="n"/>
      <c r="K92" s="15">
        <f>IF(E92="","",IF(OR(AND(E92="Chilled",ISNUMBER(F92),F92&gt;$H$5),AND(E92="Frozen",G92="No"),I92="No",AND(ISNUMBER(H92),ISNUMBER(A92),H92&lt;A92)),"Reject",IF(AND(E92="Chilled",ISNUMBER(F92),F92&gt;$H$6),"Accept, above "&amp;$H$6&amp;"°C target","Accept")))</f>
        <v/>
      </c>
      <c r="L92" s="13" t="n"/>
      <c r="M92" s="13" t="n"/>
    </row>
    <row r="93">
      <c r="A93" s="11" t="n"/>
      <c r="B93" s="12" t="n"/>
      <c r="C93" s="13" t="n"/>
      <c r="D93" s="13" t="n"/>
      <c r="E93" s="14" t="n"/>
      <c r="F93" s="14" t="n"/>
      <c r="G93" s="14" t="n"/>
      <c r="H93" s="11" t="n"/>
      <c r="I93" s="14" t="n"/>
      <c r="J93" s="14" t="n"/>
      <c r="K93" s="15">
        <f>IF(E93="","",IF(OR(AND(E93="Chilled",ISNUMBER(F93),F93&gt;$H$5),AND(E93="Frozen",G93="No"),I93="No",AND(ISNUMBER(H93),ISNUMBER(A93),H93&lt;A93)),"Reject",IF(AND(E93="Chilled",ISNUMBER(F93),F93&gt;$H$6),"Accept, above "&amp;$H$6&amp;"°C target","Accept")))</f>
        <v/>
      </c>
      <c r="L93" s="13" t="n"/>
      <c r="M93" s="13" t="n"/>
    </row>
    <row r="94">
      <c r="A94" s="11" t="n"/>
      <c r="B94" s="12" t="n"/>
      <c r="C94" s="13" t="n"/>
      <c r="D94" s="13" t="n"/>
      <c r="E94" s="14" t="n"/>
      <c r="F94" s="14" t="n"/>
      <c r="G94" s="14" t="n"/>
      <c r="H94" s="11" t="n"/>
      <c r="I94" s="14" t="n"/>
      <c r="J94" s="14" t="n"/>
      <c r="K94" s="15">
        <f>IF(E94="","",IF(OR(AND(E94="Chilled",ISNUMBER(F94),F94&gt;$H$5),AND(E94="Frozen",G94="No"),I94="No",AND(ISNUMBER(H94),ISNUMBER(A94),H94&lt;A94)),"Reject",IF(AND(E94="Chilled",ISNUMBER(F94),F94&gt;$H$6),"Accept, above "&amp;$H$6&amp;"°C target","Accept")))</f>
        <v/>
      </c>
      <c r="L94" s="13" t="n"/>
      <c r="M94" s="13" t="n"/>
    </row>
    <row r="95">
      <c r="A95" s="11" t="n"/>
      <c r="B95" s="12" t="n"/>
      <c r="C95" s="13" t="n"/>
      <c r="D95" s="13" t="n"/>
      <c r="E95" s="14" t="n"/>
      <c r="F95" s="14" t="n"/>
      <c r="G95" s="14" t="n"/>
      <c r="H95" s="11" t="n"/>
      <c r="I95" s="14" t="n"/>
      <c r="J95" s="14" t="n"/>
      <c r="K95" s="15">
        <f>IF(E95="","",IF(OR(AND(E95="Chilled",ISNUMBER(F95),F95&gt;$H$5),AND(E95="Frozen",G95="No"),I95="No",AND(ISNUMBER(H95),ISNUMBER(A95),H95&lt;A95)),"Reject",IF(AND(E95="Chilled",ISNUMBER(F95),F95&gt;$H$6),"Accept, above "&amp;$H$6&amp;"°C target","Accept")))</f>
        <v/>
      </c>
      <c r="L95" s="13" t="n"/>
      <c r="M95" s="13" t="n"/>
    </row>
    <row r="96">
      <c r="A96" s="11" t="n"/>
      <c r="B96" s="12" t="n"/>
      <c r="C96" s="13" t="n"/>
      <c r="D96" s="13" t="n"/>
      <c r="E96" s="14" t="n"/>
      <c r="F96" s="14" t="n"/>
      <c r="G96" s="14" t="n"/>
      <c r="H96" s="11" t="n"/>
      <c r="I96" s="14" t="n"/>
      <c r="J96" s="14" t="n"/>
      <c r="K96" s="15">
        <f>IF(E96="","",IF(OR(AND(E96="Chilled",ISNUMBER(F96),F96&gt;$H$5),AND(E96="Frozen",G96="No"),I96="No",AND(ISNUMBER(H96),ISNUMBER(A96),H96&lt;A96)),"Reject",IF(AND(E96="Chilled",ISNUMBER(F96),F96&gt;$H$6),"Accept, above "&amp;$H$6&amp;"°C target","Accept")))</f>
        <v/>
      </c>
      <c r="L96" s="13" t="n"/>
      <c r="M96" s="13" t="n"/>
    </row>
    <row r="97">
      <c r="A97" s="11" t="n"/>
      <c r="B97" s="12" t="n"/>
      <c r="C97" s="13" t="n"/>
      <c r="D97" s="13" t="n"/>
      <c r="E97" s="14" t="n"/>
      <c r="F97" s="14" t="n"/>
      <c r="G97" s="14" t="n"/>
      <c r="H97" s="11" t="n"/>
      <c r="I97" s="14" t="n"/>
      <c r="J97" s="14" t="n"/>
      <c r="K97" s="15">
        <f>IF(E97="","",IF(OR(AND(E97="Chilled",ISNUMBER(F97),F97&gt;$H$5),AND(E97="Frozen",G97="No"),I97="No",AND(ISNUMBER(H97),ISNUMBER(A97),H97&lt;A97)),"Reject",IF(AND(E97="Chilled",ISNUMBER(F97),F97&gt;$H$6),"Accept, above "&amp;$H$6&amp;"°C target","Accept")))</f>
        <v/>
      </c>
      <c r="L97" s="13" t="n"/>
      <c r="M97" s="13" t="n"/>
    </row>
    <row r="98">
      <c r="A98" s="11" t="n"/>
      <c r="B98" s="12" t="n"/>
      <c r="C98" s="13" t="n"/>
      <c r="D98" s="13" t="n"/>
      <c r="E98" s="14" t="n"/>
      <c r="F98" s="14" t="n"/>
      <c r="G98" s="14" t="n"/>
      <c r="H98" s="11" t="n"/>
      <c r="I98" s="14" t="n"/>
      <c r="J98" s="14" t="n"/>
      <c r="K98" s="15">
        <f>IF(E98="","",IF(OR(AND(E98="Chilled",ISNUMBER(F98),F98&gt;$H$5),AND(E98="Frozen",G98="No"),I98="No",AND(ISNUMBER(H98),ISNUMBER(A98),H98&lt;A98)),"Reject",IF(AND(E98="Chilled",ISNUMBER(F98),F98&gt;$H$6),"Accept, above "&amp;$H$6&amp;"°C target","Accept")))</f>
        <v/>
      </c>
      <c r="L98" s="13" t="n"/>
      <c r="M98" s="13" t="n"/>
    </row>
    <row r="99">
      <c r="A99" s="11" t="n"/>
      <c r="B99" s="12" t="n"/>
      <c r="C99" s="13" t="n"/>
      <c r="D99" s="13" t="n"/>
      <c r="E99" s="14" t="n"/>
      <c r="F99" s="14" t="n"/>
      <c r="G99" s="14" t="n"/>
      <c r="H99" s="11" t="n"/>
      <c r="I99" s="14" t="n"/>
      <c r="J99" s="14" t="n"/>
      <c r="K99" s="15">
        <f>IF(E99="","",IF(OR(AND(E99="Chilled",ISNUMBER(F99),F99&gt;$H$5),AND(E99="Frozen",G99="No"),I99="No",AND(ISNUMBER(H99),ISNUMBER(A99),H99&lt;A99)),"Reject",IF(AND(E99="Chilled",ISNUMBER(F99),F99&gt;$H$6),"Accept, above "&amp;$H$6&amp;"°C target","Accept")))</f>
        <v/>
      </c>
      <c r="L99" s="13" t="n"/>
      <c r="M99" s="13" t="n"/>
    </row>
    <row r="100">
      <c r="A100" s="11" t="n"/>
      <c r="B100" s="12" t="n"/>
      <c r="C100" s="13" t="n"/>
      <c r="D100" s="13" t="n"/>
      <c r="E100" s="14" t="n"/>
      <c r="F100" s="14" t="n"/>
      <c r="G100" s="14" t="n"/>
      <c r="H100" s="11" t="n"/>
      <c r="I100" s="14" t="n"/>
      <c r="J100" s="14" t="n"/>
      <c r="K100" s="15">
        <f>IF(E100="","",IF(OR(AND(E100="Chilled",ISNUMBER(F100),F100&gt;$H$5),AND(E100="Frozen",G100="No"),I100="No",AND(ISNUMBER(H100),ISNUMBER(A100),H100&lt;A100)),"Reject",IF(AND(E100="Chilled",ISNUMBER(F100),F100&gt;$H$6),"Accept, above "&amp;$H$6&amp;"°C target","Accept")))</f>
        <v/>
      </c>
      <c r="L100" s="13" t="n"/>
      <c r="M100" s="13" t="n"/>
    </row>
    <row r="101">
      <c r="A101" s="11" t="n"/>
      <c r="B101" s="12" t="n"/>
      <c r="C101" s="13" t="n"/>
      <c r="D101" s="13" t="n"/>
      <c r="E101" s="14" t="n"/>
      <c r="F101" s="14" t="n"/>
      <c r="G101" s="14" t="n"/>
      <c r="H101" s="11" t="n"/>
      <c r="I101" s="14" t="n"/>
      <c r="J101" s="14" t="n"/>
      <c r="K101" s="15">
        <f>IF(E101="","",IF(OR(AND(E101="Chilled",ISNUMBER(F101),F101&gt;$H$5),AND(E101="Frozen",G101="No"),I101="No",AND(ISNUMBER(H101),ISNUMBER(A101),H101&lt;A101)),"Reject",IF(AND(E101="Chilled",ISNUMBER(F101),F101&gt;$H$6),"Accept, above "&amp;$H$6&amp;"°C target","Accept")))</f>
        <v/>
      </c>
      <c r="L101" s="13" t="n"/>
      <c r="M101" s="13" t="n"/>
    </row>
    <row r="102">
      <c r="A102" s="11" t="n"/>
      <c r="B102" s="12" t="n"/>
      <c r="C102" s="13" t="n"/>
      <c r="D102" s="13" t="n"/>
      <c r="E102" s="14" t="n"/>
      <c r="F102" s="14" t="n"/>
      <c r="G102" s="14" t="n"/>
      <c r="H102" s="11" t="n"/>
      <c r="I102" s="14" t="n"/>
      <c r="J102" s="14" t="n"/>
      <c r="K102" s="15">
        <f>IF(E102="","",IF(OR(AND(E102="Chilled",ISNUMBER(F102),F102&gt;$H$5),AND(E102="Frozen",G102="No"),I102="No",AND(ISNUMBER(H102),ISNUMBER(A102),H102&lt;A102)),"Reject",IF(AND(E102="Chilled",ISNUMBER(F102),F102&gt;$H$6),"Accept, above "&amp;$H$6&amp;"°C target","Accept")))</f>
        <v/>
      </c>
      <c r="L102" s="13" t="n"/>
      <c r="M102" s="13" t="n"/>
    </row>
    <row r="103">
      <c r="A103" s="11" t="n"/>
      <c r="B103" s="12" t="n"/>
      <c r="C103" s="13" t="n"/>
      <c r="D103" s="13" t="n"/>
      <c r="E103" s="14" t="n"/>
      <c r="F103" s="14" t="n"/>
      <c r="G103" s="14" t="n"/>
      <c r="H103" s="11" t="n"/>
      <c r="I103" s="14" t="n"/>
      <c r="J103" s="14" t="n"/>
      <c r="K103" s="15">
        <f>IF(E103="","",IF(OR(AND(E103="Chilled",ISNUMBER(F103),F103&gt;$H$5),AND(E103="Frozen",G103="No"),I103="No",AND(ISNUMBER(H103),ISNUMBER(A103),H103&lt;A103)),"Reject",IF(AND(E103="Chilled",ISNUMBER(F103),F103&gt;$H$6),"Accept, above "&amp;$H$6&amp;"°C target","Accept")))</f>
        <v/>
      </c>
      <c r="L103" s="13" t="n"/>
      <c r="M103" s="13" t="n"/>
    </row>
    <row r="104">
      <c r="A104" s="11" t="n"/>
      <c r="B104" s="12" t="n"/>
      <c r="C104" s="13" t="n"/>
      <c r="D104" s="13" t="n"/>
      <c r="E104" s="14" t="n"/>
      <c r="F104" s="14" t="n"/>
      <c r="G104" s="14" t="n"/>
      <c r="H104" s="11" t="n"/>
      <c r="I104" s="14" t="n"/>
      <c r="J104" s="14" t="n"/>
      <c r="K104" s="15">
        <f>IF(E104="","",IF(OR(AND(E104="Chilled",ISNUMBER(F104),F104&gt;$H$5),AND(E104="Frozen",G104="No"),I104="No",AND(ISNUMBER(H104),ISNUMBER(A104),H104&lt;A104)),"Reject",IF(AND(E104="Chilled",ISNUMBER(F104),F104&gt;$H$6),"Accept, above "&amp;$H$6&amp;"°C target","Accept")))</f>
        <v/>
      </c>
      <c r="L104" s="13" t="n"/>
      <c r="M104" s="13" t="n"/>
    </row>
    <row r="105">
      <c r="A105" s="11" t="n"/>
      <c r="B105" s="12" t="n"/>
      <c r="C105" s="13" t="n"/>
      <c r="D105" s="13" t="n"/>
      <c r="E105" s="14" t="n"/>
      <c r="F105" s="14" t="n"/>
      <c r="G105" s="14" t="n"/>
      <c r="H105" s="11" t="n"/>
      <c r="I105" s="14" t="n"/>
      <c r="J105" s="14" t="n"/>
      <c r="K105" s="15">
        <f>IF(E105="","",IF(OR(AND(E105="Chilled",ISNUMBER(F105),F105&gt;$H$5),AND(E105="Frozen",G105="No"),I105="No",AND(ISNUMBER(H105),ISNUMBER(A105),H105&lt;A105)),"Reject",IF(AND(E105="Chilled",ISNUMBER(F105),F105&gt;$H$6),"Accept, above "&amp;$H$6&amp;"°C target","Accept")))</f>
        <v/>
      </c>
      <c r="L105" s="13" t="n"/>
      <c r="M105" s="13" t="n"/>
    </row>
    <row r="106">
      <c r="A106" s="11" t="n"/>
      <c r="B106" s="12" t="n"/>
      <c r="C106" s="13" t="n"/>
      <c r="D106" s="13" t="n"/>
      <c r="E106" s="14" t="n"/>
      <c r="F106" s="14" t="n"/>
      <c r="G106" s="14" t="n"/>
      <c r="H106" s="11" t="n"/>
      <c r="I106" s="14" t="n"/>
      <c r="J106" s="14" t="n"/>
      <c r="K106" s="15">
        <f>IF(E106="","",IF(OR(AND(E106="Chilled",ISNUMBER(F106),F106&gt;$H$5),AND(E106="Frozen",G106="No"),I106="No",AND(ISNUMBER(H106),ISNUMBER(A106),H106&lt;A106)),"Reject",IF(AND(E106="Chilled",ISNUMBER(F106),F106&gt;$H$6),"Accept, above "&amp;$H$6&amp;"°C target","Accept")))</f>
        <v/>
      </c>
      <c r="L106" s="13" t="n"/>
      <c r="M106" s="13" t="n"/>
    </row>
    <row r="107">
      <c r="A107" s="11" t="n"/>
      <c r="B107" s="12" t="n"/>
      <c r="C107" s="13" t="n"/>
      <c r="D107" s="13" t="n"/>
      <c r="E107" s="14" t="n"/>
      <c r="F107" s="14" t="n"/>
      <c r="G107" s="14" t="n"/>
      <c r="H107" s="11" t="n"/>
      <c r="I107" s="14" t="n"/>
      <c r="J107" s="14" t="n"/>
      <c r="K107" s="15">
        <f>IF(E107="","",IF(OR(AND(E107="Chilled",ISNUMBER(F107),F107&gt;$H$5),AND(E107="Frozen",G107="No"),I107="No",AND(ISNUMBER(H107),ISNUMBER(A107),H107&lt;A107)),"Reject",IF(AND(E107="Chilled",ISNUMBER(F107),F107&gt;$H$6),"Accept, above "&amp;$H$6&amp;"°C target","Accept")))</f>
        <v/>
      </c>
      <c r="L107" s="13" t="n"/>
      <c r="M107" s="13" t="n"/>
    </row>
    <row r="108">
      <c r="A108" s="11" t="n"/>
      <c r="B108" s="12" t="n"/>
      <c r="C108" s="13" t="n"/>
      <c r="D108" s="13" t="n"/>
      <c r="E108" s="14" t="n"/>
      <c r="F108" s="14" t="n"/>
      <c r="G108" s="14" t="n"/>
      <c r="H108" s="11" t="n"/>
      <c r="I108" s="14" t="n"/>
      <c r="J108" s="14" t="n"/>
      <c r="K108" s="15">
        <f>IF(E108="","",IF(OR(AND(E108="Chilled",ISNUMBER(F108),F108&gt;$H$5),AND(E108="Frozen",G108="No"),I108="No",AND(ISNUMBER(H108),ISNUMBER(A108),H108&lt;A108)),"Reject",IF(AND(E108="Chilled",ISNUMBER(F108),F108&gt;$H$6),"Accept, above "&amp;$H$6&amp;"°C target","Accept")))</f>
        <v/>
      </c>
      <c r="L108" s="13" t="n"/>
      <c r="M108" s="13" t="n"/>
    </row>
    <row r="109">
      <c r="A109" s="11" t="n"/>
      <c r="B109" s="12" t="n"/>
      <c r="C109" s="13" t="n"/>
      <c r="D109" s="13" t="n"/>
      <c r="E109" s="14" t="n"/>
      <c r="F109" s="14" t="n"/>
      <c r="G109" s="14" t="n"/>
      <c r="H109" s="11" t="n"/>
      <c r="I109" s="14" t="n"/>
      <c r="J109" s="14" t="n"/>
      <c r="K109" s="15">
        <f>IF(E109="","",IF(OR(AND(E109="Chilled",ISNUMBER(F109),F109&gt;$H$5),AND(E109="Frozen",G109="No"),I109="No",AND(ISNUMBER(H109),ISNUMBER(A109),H109&lt;A109)),"Reject",IF(AND(E109="Chilled",ISNUMBER(F109),F109&gt;$H$6),"Accept, above "&amp;$H$6&amp;"°C target","Accept")))</f>
        <v/>
      </c>
      <c r="L109" s="13" t="n"/>
      <c r="M109" s="13" t="n"/>
    </row>
    <row r="110">
      <c r="A110" s="11" t="n"/>
      <c r="B110" s="12" t="n"/>
      <c r="C110" s="13" t="n"/>
      <c r="D110" s="13" t="n"/>
      <c r="E110" s="14" t="n"/>
      <c r="F110" s="14" t="n"/>
      <c r="G110" s="14" t="n"/>
      <c r="H110" s="11" t="n"/>
      <c r="I110" s="14" t="n"/>
      <c r="J110" s="14" t="n"/>
      <c r="K110" s="15">
        <f>IF(E110="","",IF(OR(AND(E110="Chilled",ISNUMBER(F110),F110&gt;$H$5),AND(E110="Frozen",G110="No"),I110="No",AND(ISNUMBER(H110),ISNUMBER(A110),H110&lt;A110)),"Reject",IF(AND(E110="Chilled",ISNUMBER(F110),F110&gt;$H$6),"Accept, above "&amp;$H$6&amp;"°C target","Accept")))</f>
        <v/>
      </c>
      <c r="L110" s="13" t="n"/>
      <c r="M110" s="13" t="n"/>
    </row>
    <row r="111">
      <c r="A111" s="11" t="n"/>
      <c r="B111" s="12" t="n"/>
      <c r="C111" s="13" t="n"/>
      <c r="D111" s="13" t="n"/>
      <c r="E111" s="14" t="n"/>
      <c r="F111" s="14" t="n"/>
      <c r="G111" s="14" t="n"/>
      <c r="H111" s="11" t="n"/>
      <c r="I111" s="14" t="n"/>
      <c r="J111" s="14" t="n"/>
      <c r="K111" s="15">
        <f>IF(E111="","",IF(OR(AND(E111="Chilled",ISNUMBER(F111),F111&gt;$H$5),AND(E111="Frozen",G111="No"),I111="No",AND(ISNUMBER(H111),ISNUMBER(A111),H111&lt;A111)),"Reject",IF(AND(E111="Chilled",ISNUMBER(F111),F111&gt;$H$6),"Accept, above "&amp;$H$6&amp;"°C target","Accept")))</f>
        <v/>
      </c>
      <c r="L111" s="13" t="n"/>
      <c r="M111" s="13" t="n"/>
    </row>
    <row r="112">
      <c r="A112" s="11" t="n"/>
      <c r="B112" s="12" t="n"/>
      <c r="C112" s="13" t="n"/>
      <c r="D112" s="13" t="n"/>
      <c r="E112" s="14" t="n"/>
      <c r="F112" s="14" t="n"/>
      <c r="G112" s="14" t="n"/>
      <c r="H112" s="11" t="n"/>
      <c r="I112" s="14" t="n"/>
      <c r="J112" s="14" t="n"/>
      <c r="K112" s="15">
        <f>IF(E112="","",IF(OR(AND(E112="Chilled",ISNUMBER(F112),F112&gt;$H$5),AND(E112="Frozen",G112="No"),I112="No",AND(ISNUMBER(H112),ISNUMBER(A112),H112&lt;A112)),"Reject",IF(AND(E112="Chilled",ISNUMBER(F112),F112&gt;$H$6),"Accept, above "&amp;$H$6&amp;"°C target","Accept")))</f>
        <v/>
      </c>
      <c r="L112" s="13" t="n"/>
      <c r="M112" s="13" t="n"/>
    </row>
    <row r="113">
      <c r="A113" s="11" t="n"/>
      <c r="B113" s="12" t="n"/>
      <c r="C113" s="13" t="n"/>
      <c r="D113" s="13" t="n"/>
      <c r="E113" s="14" t="n"/>
      <c r="F113" s="14" t="n"/>
      <c r="G113" s="14" t="n"/>
      <c r="H113" s="11" t="n"/>
      <c r="I113" s="14" t="n"/>
      <c r="J113" s="14" t="n"/>
      <c r="K113" s="15">
        <f>IF(E113="","",IF(OR(AND(E113="Chilled",ISNUMBER(F113),F113&gt;$H$5),AND(E113="Frozen",G113="No"),I113="No",AND(ISNUMBER(H113),ISNUMBER(A113),H113&lt;A113)),"Reject",IF(AND(E113="Chilled",ISNUMBER(F113),F113&gt;$H$6),"Accept, above "&amp;$H$6&amp;"°C target","Accept")))</f>
        <v/>
      </c>
      <c r="L113" s="13" t="n"/>
      <c r="M113" s="13" t="n"/>
    </row>
    <row r="114">
      <c r="A114" s="11" t="n"/>
      <c r="B114" s="12" t="n"/>
      <c r="C114" s="13" t="n"/>
      <c r="D114" s="13" t="n"/>
      <c r="E114" s="14" t="n"/>
      <c r="F114" s="14" t="n"/>
      <c r="G114" s="14" t="n"/>
      <c r="H114" s="11" t="n"/>
      <c r="I114" s="14" t="n"/>
      <c r="J114" s="14" t="n"/>
      <c r="K114" s="15">
        <f>IF(E114="","",IF(OR(AND(E114="Chilled",ISNUMBER(F114),F114&gt;$H$5),AND(E114="Frozen",G114="No"),I114="No",AND(ISNUMBER(H114),ISNUMBER(A114),H114&lt;A114)),"Reject",IF(AND(E114="Chilled",ISNUMBER(F114),F114&gt;$H$6),"Accept, above "&amp;$H$6&amp;"°C target","Accept")))</f>
        <v/>
      </c>
      <c r="L114" s="13" t="n"/>
      <c r="M114" s="13" t="n"/>
    </row>
    <row r="115">
      <c r="A115" s="11" t="n"/>
      <c r="B115" s="12" t="n"/>
      <c r="C115" s="13" t="n"/>
      <c r="D115" s="13" t="n"/>
      <c r="E115" s="14" t="n"/>
      <c r="F115" s="14" t="n"/>
      <c r="G115" s="14" t="n"/>
      <c r="H115" s="11" t="n"/>
      <c r="I115" s="14" t="n"/>
      <c r="J115" s="14" t="n"/>
      <c r="K115" s="15">
        <f>IF(E115="","",IF(OR(AND(E115="Chilled",ISNUMBER(F115),F115&gt;$H$5),AND(E115="Frozen",G115="No"),I115="No",AND(ISNUMBER(H115),ISNUMBER(A115),H115&lt;A115)),"Reject",IF(AND(E115="Chilled",ISNUMBER(F115),F115&gt;$H$6),"Accept, above "&amp;$H$6&amp;"°C target","Accept")))</f>
        <v/>
      </c>
      <c r="L115" s="13" t="n"/>
      <c r="M115" s="13" t="n"/>
    </row>
    <row r="116">
      <c r="A116" s="11" t="n"/>
      <c r="B116" s="12" t="n"/>
      <c r="C116" s="13" t="n"/>
      <c r="D116" s="13" t="n"/>
      <c r="E116" s="14" t="n"/>
      <c r="F116" s="14" t="n"/>
      <c r="G116" s="14" t="n"/>
      <c r="H116" s="11" t="n"/>
      <c r="I116" s="14" t="n"/>
      <c r="J116" s="14" t="n"/>
      <c r="K116" s="15">
        <f>IF(E116="","",IF(OR(AND(E116="Chilled",ISNUMBER(F116),F116&gt;$H$5),AND(E116="Frozen",G116="No"),I116="No",AND(ISNUMBER(H116),ISNUMBER(A116),H116&lt;A116)),"Reject",IF(AND(E116="Chilled",ISNUMBER(F116),F116&gt;$H$6),"Accept, above "&amp;$H$6&amp;"°C target","Accept")))</f>
        <v/>
      </c>
      <c r="L116" s="13" t="n"/>
      <c r="M116" s="13" t="n"/>
    </row>
    <row r="117">
      <c r="A117" s="11" t="n"/>
      <c r="B117" s="12" t="n"/>
      <c r="C117" s="13" t="n"/>
      <c r="D117" s="13" t="n"/>
      <c r="E117" s="14" t="n"/>
      <c r="F117" s="14" t="n"/>
      <c r="G117" s="14" t="n"/>
      <c r="H117" s="11" t="n"/>
      <c r="I117" s="14" t="n"/>
      <c r="J117" s="14" t="n"/>
      <c r="K117" s="15">
        <f>IF(E117="","",IF(OR(AND(E117="Chilled",ISNUMBER(F117),F117&gt;$H$5),AND(E117="Frozen",G117="No"),I117="No",AND(ISNUMBER(H117),ISNUMBER(A117),H117&lt;A117)),"Reject",IF(AND(E117="Chilled",ISNUMBER(F117),F117&gt;$H$6),"Accept, above "&amp;$H$6&amp;"°C target","Accept")))</f>
        <v/>
      </c>
      <c r="L117" s="13" t="n"/>
      <c r="M117" s="13" t="n"/>
    </row>
    <row r="118">
      <c r="A118" s="11" t="n"/>
      <c r="B118" s="12" t="n"/>
      <c r="C118" s="13" t="n"/>
      <c r="D118" s="13" t="n"/>
      <c r="E118" s="14" t="n"/>
      <c r="F118" s="14" t="n"/>
      <c r="G118" s="14" t="n"/>
      <c r="H118" s="11" t="n"/>
      <c r="I118" s="14" t="n"/>
      <c r="J118" s="14" t="n"/>
      <c r="K118" s="15">
        <f>IF(E118="","",IF(OR(AND(E118="Chilled",ISNUMBER(F118),F118&gt;$H$5),AND(E118="Frozen",G118="No"),I118="No",AND(ISNUMBER(H118),ISNUMBER(A118),H118&lt;A118)),"Reject",IF(AND(E118="Chilled",ISNUMBER(F118),F118&gt;$H$6),"Accept, above "&amp;$H$6&amp;"°C target","Accept")))</f>
        <v/>
      </c>
      <c r="L118" s="13" t="n"/>
      <c r="M118" s="13" t="n"/>
    </row>
    <row r="119">
      <c r="A119" s="11" t="n"/>
      <c r="B119" s="12" t="n"/>
      <c r="C119" s="13" t="n"/>
      <c r="D119" s="13" t="n"/>
      <c r="E119" s="14" t="n"/>
      <c r="F119" s="14" t="n"/>
      <c r="G119" s="14" t="n"/>
      <c r="H119" s="11" t="n"/>
      <c r="I119" s="14" t="n"/>
      <c r="J119" s="14" t="n"/>
      <c r="K119" s="15">
        <f>IF(E119="","",IF(OR(AND(E119="Chilled",ISNUMBER(F119),F119&gt;$H$5),AND(E119="Frozen",G119="No"),I119="No",AND(ISNUMBER(H119),ISNUMBER(A119),H119&lt;A119)),"Reject",IF(AND(E119="Chilled",ISNUMBER(F119),F119&gt;$H$6),"Accept, above "&amp;$H$6&amp;"°C target","Accept")))</f>
        <v/>
      </c>
      <c r="L119" s="13" t="n"/>
      <c r="M119" s="13" t="n"/>
    </row>
    <row r="120">
      <c r="A120" s="11" t="n"/>
      <c r="B120" s="12" t="n"/>
      <c r="C120" s="13" t="n"/>
      <c r="D120" s="13" t="n"/>
      <c r="E120" s="14" t="n"/>
      <c r="F120" s="14" t="n"/>
      <c r="G120" s="14" t="n"/>
      <c r="H120" s="11" t="n"/>
      <c r="I120" s="14" t="n"/>
      <c r="J120" s="14" t="n"/>
      <c r="K120" s="15">
        <f>IF(E120="","",IF(OR(AND(E120="Chilled",ISNUMBER(F120),F120&gt;$H$5),AND(E120="Frozen",G120="No"),I120="No",AND(ISNUMBER(H120),ISNUMBER(A120),H120&lt;A120)),"Reject",IF(AND(E120="Chilled",ISNUMBER(F120),F120&gt;$H$6),"Accept, above "&amp;$H$6&amp;"°C target","Accept")))</f>
        <v/>
      </c>
      <c r="L120" s="13" t="n"/>
      <c r="M120" s="13" t="n"/>
    </row>
    <row r="121">
      <c r="A121" s="11" t="n"/>
      <c r="B121" s="12" t="n"/>
      <c r="C121" s="13" t="n"/>
      <c r="D121" s="13" t="n"/>
      <c r="E121" s="14" t="n"/>
      <c r="F121" s="14" t="n"/>
      <c r="G121" s="14" t="n"/>
      <c r="H121" s="11" t="n"/>
      <c r="I121" s="14" t="n"/>
      <c r="J121" s="14" t="n"/>
      <c r="K121" s="15">
        <f>IF(E121="","",IF(OR(AND(E121="Chilled",ISNUMBER(F121),F121&gt;$H$5),AND(E121="Frozen",G121="No"),I121="No",AND(ISNUMBER(H121),ISNUMBER(A121),H121&lt;A121)),"Reject",IF(AND(E121="Chilled",ISNUMBER(F121),F121&gt;$H$6),"Accept, above "&amp;$H$6&amp;"°C target","Accept")))</f>
        <v/>
      </c>
      <c r="L121" s="13" t="n"/>
      <c r="M121" s="13" t="n"/>
    </row>
    <row r="122">
      <c r="A122" s="11" t="n"/>
      <c r="B122" s="12" t="n"/>
      <c r="C122" s="13" t="n"/>
      <c r="D122" s="13" t="n"/>
      <c r="E122" s="14" t="n"/>
      <c r="F122" s="14" t="n"/>
      <c r="G122" s="14" t="n"/>
      <c r="H122" s="11" t="n"/>
      <c r="I122" s="14" t="n"/>
      <c r="J122" s="14" t="n"/>
      <c r="K122" s="15">
        <f>IF(E122="","",IF(OR(AND(E122="Chilled",ISNUMBER(F122),F122&gt;$H$5),AND(E122="Frozen",G122="No"),I122="No",AND(ISNUMBER(H122),ISNUMBER(A122),H122&lt;A122)),"Reject",IF(AND(E122="Chilled",ISNUMBER(F122),F122&gt;$H$6),"Accept, above "&amp;$H$6&amp;"°C target","Accept")))</f>
        <v/>
      </c>
      <c r="L122" s="13" t="n"/>
      <c r="M122" s="13" t="n"/>
    </row>
    <row r="123">
      <c r="A123" s="11" t="n"/>
      <c r="B123" s="12" t="n"/>
      <c r="C123" s="13" t="n"/>
      <c r="D123" s="13" t="n"/>
      <c r="E123" s="14" t="n"/>
      <c r="F123" s="14" t="n"/>
      <c r="G123" s="14" t="n"/>
      <c r="H123" s="11" t="n"/>
      <c r="I123" s="14" t="n"/>
      <c r="J123" s="14" t="n"/>
      <c r="K123" s="15">
        <f>IF(E123="","",IF(OR(AND(E123="Chilled",ISNUMBER(F123),F123&gt;$H$5),AND(E123="Frozen",G123="No"),I123="No",AND(ISNUMBER(H123),ISNUMBER(A123),H123&lt;A123)),"Reject",IF(AND(E123="Chilled",ISNUMBER(F123),F123&gt;$H$6),"Accept, above "&amp;$H$6&amp;"°C target","Accept")))</f>
        <v/>
      </c>
      <c r="L123" s="13" t="n"/>
      <c r="M123" s="13" t="n"/>
    </row>
    <row r="124">
      <c r="A124" s="11" t="n"/>
      <c r="B124" s="12" t="n"/>
      <c r="C124" s="13" t="n"/>
      <c r="D124" s="13" t="n"/>
      <c r="E124" s="14" t="n"/>
      <c r="F124" s="14" t="n"/>
      <c r="G124" s="14" t="n"/>
      <c r="H124" s="11" t="n"/>
      <c r="I124" s="14" t="n"/>
      <c r="J124" s="14" t="n"/>
      <c r="K124" s="15">
        <f>IF(E124="","",IF(OR(AND(E124="Chilled",ISNUMBER(F124),F124&gt;$H$5),AND(E124="Frozen",G124="No"),I124="No",AND(ISNUMBER(H124),ISNUMBER(A124),H124&lt;A124)),"Reject",IF(AND(E124="Chilled",ISNUMBER(F124),F124&gt;$H$6),"Accept, above "&amp;$H$6&amp;"°C target","Accept")))</f>
        <v/>
      </c>
      <c r="L124" s="13" t="n"/>
      <c r="M124" s="13" t="n"/>
    </row>
    <row r="125">
      <c r="A125" s="11" t="n"/>
      <c r="B125" s="12" t="n"/>
      <c r="C125" s="13" t="n"/>
      <c r="D125" s="13" t="n"/>
      <c r="E125" s="14" t="n"/>
      <c r="F125" s="14" t="n"/>
      <c r="G125" s="14" t="n"/>
      <c r="H125" s="11" t="n"/>
      <c r="I125" s="14" t="n"/>
      <c r="J125" s="14" t="n"/>
      <c r="K125" s="15">
        <f>IF(E125="","",IF(OR(AND(E125="Chilled",ISNUMBER(F125),F125&gt;$H$5),AND(E125="Frozen",G125="No"),I125="No",AND(ISNUMBER(H125),ISNUMBER(A125),H125&lt;A125)),"Reject",IF(AND(E125="Chilled",ISNUMBER(F125),F125&gt;$H$6),"Accept, above "&amp;$H$6&amp;"°C target","Accept")))</f>
        <v/>
      </c>
      <c r="L125" s="13" t="n"/>
      <c r="M125" s="13" t="n"/>
    </row>
    <row r="126">
      <c r="A126" s="11" t="n"/>
      <c r="B126" s="12" t="n"/>
      <c r="C126" s="13" t="n"/>
      <c r="D126" s="13" t="n"/>
      <c r="E126" s="14" t="n"/>
      <c r="F126" s="14" t="n"/>
      <c r="G126" s="14" t="n"/>
      <c r="H126" s="11" t="n"/>
      <c r="I126" s="14" t="n"/>
      <c r="J126" s="14" t="n"/>
      <c r="K126" s="15">
        <f>IF(E126="","",IF(OR(AND(E126="Chilled",ISNUMBER(F126),F126&gt;$H$5),AND(E126="Frozen",G126="No"),I126="No",AND(ISNUMBER(H126),ISNUMBER(A126),H126&lt;A126)),"Reject",IF(AND(E126="Chilled",ISNUMBER(F126),F126&gt;$H$6),"Accept, above "&amp;$H$6&amp;"°C target","Accept")))</f>
        <v/>
      </c>
      <c r="L126" s="13" t="n"/>
      <c r="M126" s="13" t="n"/>
    </row>
    <row r="127">
      <c r="A127" s="11" t="n"/>
      <c r="B127" s="12" t="n"/>
      <c r="C127" s="13" t="n"/>
      <c r="D127" s="13" t="n"/>
      <c r="E127" s="14" t="n"/>
      <c r="F127" s="14" t="n"/>
      <c r="G127" s="14" t="n"/>
      <c r="H127" s="11" t="n"/>
      <c r="I127" s="14" t="n"/>
      <c r="J127" s="14" t="n"/>
      <c r="K127" s="15">
        <f>IF(E127="","",IF(OR(AND(E127="Chilled",ISNUMBER(F127),F127&gt;$H$5),AND(E127="Frozen",G127="No"),I127="No",AND(ISNUMBER(H127),ISNUMBER(A127),H127&lt;A127)),"Reject",IF(AND(E127="Chilled",ISNUMBER(F127),F127&gt;$H$6),"Accept, above "&amp;$H$6&amp;"°C target","Accept")))</f>
        <v/>
      </c>
      <c r="L127" s="13" t="n"/>
      <c r="M127" s="13" t="n"/>
    </row>
    <row r="128">
      <c r="A128" s="11" t="n"/>
      <c r="B128" s="12" t="n"/>
      <c r="C128" s="13" t="n"/>
      <c r="D128" s="13" t="n"/>
      <c r="E128" s="14" t="n"/>
      <c r="F128" s="14" t="n"/>
      <c r="G128" s="14" t="n"/>
      <c r="H128" s="11" t="n"/>
      <c r="I128" s="14" t="n"/>
      <c r="J128" s="14" t="n"/>
      <c r="K128" s="15">
        <f>IF(E128="","",IF(OR(AND(E128="Chilled",ISNUMBER(F128),F128&gt;$H$5),AND(E128="Frozen",G128="No"),I128="No",AND(ISNUMBER(H128),ISNUMBER(A128),H128&lt;A128)),"Reject",IF(AND(E128="Chilled",ISNUMBER(F128),F128&gt;$H$6),"Accept, above "&amp;$H$6&amp;"°C target","Accept")))</f>
        <v/>
      </c>
      <c r="L128" s="13" t="n"/>
      <c r="M128" s="13" t="n"/>
    </row>
    <row r="129">
      <c r="A129" s="11" t="n"/>
      <c r="B129" s="12" t="n"/>
      <c r="C129" s="13" t="n"/>
      <c r="D129" s="13" t="n"/>
      <c r="E129" s="14" t="n"/>
      <c r="F129" s="14" t="n"/>
      <c r="G129" s="14" t="n"/>
      <c r="H129" s="11" t="n"/>
      <c r="I129" s="14" t="n"/>
      <c r="J129" s="14" t="n"/>
      <c r="K129" s="15">
        <f>IF(E129="","",IF(OR(AND(E129="Chilled",ISNUMBER(F129),F129&gt;$H$5),AND(E129="Frozen",G129="No"),I129="No",AND(ISNUMBER(H129),ISNUMBER(A129),H129&lt;A129)),"Reject",IF(AND(E129="Chilled",ISNUMBER(F129),F129&gt;$H$6),"Accept, above "&amp;$H$6&amp;"°C target","Accept")))</f>
        <v/>
      </c>
      <c r="L129" s="13" t="n"/>
      <c r="M129" s="13" t="n"/>
    </row>
    <row r="130">
      <c r="A130" s="11" t="n"/>
      <c r="B130" s="12" t="n"/>
      <c r="C130" s="13" t="n"/>
      <c r="D130" s="13" t="n"/>
      <c r="E130" s="14" t="n"/>
      <c r="F130" s="14" t="n"/>
      <c r="G130" s="14" t="n"/>
      <c r="H130" s="11" t="n"/>
      <c r="I130" s="14" t="n"/>
      <c r="J130" s="14" t="n"/>
      <c r="K130" s="15">
        <f>IF(E130="","",IF(OR(AND(E130="Chilled",ISNUMBER(F130),F130&gt;$H$5),AND(E130="Frozen",G130="No"),I130="No",AND(ISNUMBER(H130),ISNUMBER(A130),H130&lt;A130)),"Reject",IF(AND(E130="Chilled",ISNUMBER(F130),F130&gt;$H$6),"Accept, above "&amp;$H$6&amp;"°C target","Accept")))</f>
        <v/>
      </c>
      <c r="L130" s="13" t="n"/>
      <c r="M130" s="13" t="n"/>
    </row>
    <row r="131">
      <c r="A131" s="11" t="n"/>
      <c r="B131" s="12" t="n"/>
      <c r="C131" s="13" t="n"/>
      <c r="D131" s="13" t="n"/>
      <c r="E131" s="14" t="n"/>
      <c r="F131" s="14" t="n"/>
      <c r="G131" s="14" t="n"/>
      <c r="H131" s="11" t="n"/>
      <c r="I131" s="14" t="n"/>
      <c r="J131" s="14" t="n"/>
      <c r="K131" s="15">
        <f>IF(E131="","",IF(OR(AND(E131="Chilled",ISNUMBER(F131),F131&gt;$H$5),AND(E131="Frozen",G131="No"),I131="No",AND(ISNUMBER(H131),ISNUMBER(A131),H131&lt;A131)),"Reject",IF(AND(E131="Chilled",ISNUMBER(F131),F131&gt;$H$6),"Accept, above "&amp;$H$6&amp;"°C target","Accept")))</f>
        <v/>
      </c>
      <c r="L131" s="13" t="n"/>
      <c r="M131" s="13" t="n"/>
    </row>
    <row r="132">
      <c r="A132" s="11" t="n"/>
      <c r="B132" s="12" t="n"/>
      <c r="C132" s="13" t="n"/>
      <c r="D132" s="13" t="n"/>
      <c r="E132" s="14" t="n"/>
      <c r="F132" s="14" t="n"/>
      <c r="G132" s="14" t="n"/>
      <c r="H132" s="11" t="n"/>
      <c r="I132" s="14" t="n"/>
      <c r="J132" s="14" t="n"/>
      <c r="K132" s="15">
        <f>IF(E132="","",IF(OR(AND(E132="Chilled",ISNUMBER(F132),F132&gt;$H$5),AND(E132="Frozen",G132="No"),I132="No",AND(ISNUMBER(H132),ISNUMBER(A132),H132&lt;A132)),"Reject",IF(AND(E132="Chilled",ISNUMBER(F132),F132&gt;$H$6),"Accept, above "&amp;$H$6&amp;"°C target","Accept")))</f>
        <v/>
      </c>
      <c r="L132" s="13" t="n"/>
      <c r="M132" s="13" t="n"/>
    </row>
    <row r="133">
      <c r="A133" s="11" t="n"/>
      <c r="B133" s="12" t="n"/>
      <c r="C133" s="13" t="n"/>
      <c r="D133" s="13" t="n"/>
      <c r="E133" s="14" t="n"/>
      <c r="F133" s="14" t="n"/>
      <c r="G133" s="14" t="n"/>
      <c r="H133" s="11" t="n"/>
      <c r="I133" s="14" t="n"/>
      <c r="J133" s="14" t="n"/>
      <c r="K133" s="15">
        <f>IF(E133="","",IF(OR(AND(E133="Chilled",ISNUMBER(F133),F133&gt;$H$5),AND(E133="Frozen",G133="No"),I133="No",AND(ISNUMBER(H133),ISNUMBER(A133),H133&lt;A133)),"Reject",IF(AND(E133="Chilled",ISNUMBER(F133),F133&gt;$H$6),"Accept, above "&amp;$H$6&amp;"°C target","Accept")))</f>
        <v/>
      </c>
      <c r="L133" s="13" t="n"/>
      <c r="M133" s="13" t="n"/>
    </row>
    <row r="134">
      <c r="A134" s="11" t="n"/>
      <c r="B134" s="12" t="n"/>
      <c r="C134" s="13" t="n"/>
      <c r="D134" s="13" t="n"/>
      <c r="E134" s="14" t="n"/>
      <c r="F134" s="14" t="n"/>
      <c r="G134" s="14" t="n"/>
      <c r="H134" s="11" t="n"/>
      <c r="I134" s="14" t="n"/>
      <c r="J134" s="14" t="n"/>
      <c r="K134" s="15">
        <f>IF(E134="","",IF(OR(AND(E134="Chilled",ISNUMBER(F134),F134&gt;$H$5),AND(E134="Frozen",G134="No"),I134="No",AND(ISNUMBER(H134),ISNUMBER(A134),H134&lt;A134)),"Reject",IF(AND(E134="Chilled",ISNUMBER(F134),F134&gt;$H$6),"Accept, above "&amp;$H$6&amp;"°C target","Accept")))</f>
        <v/>
      </c>
      <c r="L134" s="13" t="n"/>
      <c r="M134" s="13" t="n"/>
    </row>
    <row r="135">
      <c r="A135" s="11" t="n"/>
      <c r="B135" s="12" t="n"/>
      <c r="C135" s="13" t="n"/>
      <c r="D135" s="13" t="n"/>
      <c r="E135" s="14" t="n"/>
      <c r="F135" s="14" t="n"/>
      <c r="G135" s="14" t="n"/>
      <c r="H135" s="11" t="n"/>
      <c r="I135" s="14" t="n"/>
      <c r="J135" s="14" t="n"/>
      <c r="K135" s="15">
        <f>IF(E135="","",IF(OR(AND(E135="Chilled",ISNUMBER(F135),F135&gt;$H$5),AND(E135="Frozen",G135="No"),I135="No",AND(ISNUMBER(H135),ISNUMBER(A135),H135&lt;A135)),"Reject",IF(AND(E135="Chilled",ISNUMBER(F135),F135&gt;$H$6),"Accept, above "&amp;$H$6&amp;"°C target","Accept")))</f>
        <v/>
      </c>
      <c r="L135" s="13" t="n"/>
      <c r="M135" s="13" t="n"/>
    </row>
    <row r="136">
      <c r="A136" s="11" t="n"/>
      <c r="B136" s="12" t="n"/>
      <c r="C136" s="13" t="n"/>
      <c r="D136" s="13" t="n"/>
      <c r="E136" s="14" t="n"/>
      <c r="F136" s="14" t="n"/>
      <c r="G136" s="14" t="n"/>
      <c r="H136" s="11" t="n"/>
      <c r="I136" s="14" t="n"/>
      <c r="J136" s="14" t="n"/>
      <c r="K136" s="15">
        <f>IF(E136="","",IF(OR(AND(E136="Chilled",ISNUMBER(F136),F136&gt;$H$5),AND(E136="Frozen",G136="No"),I136="No",AND(ISNUMBER(H136),ISNUMBER(A136),H136&lt;A136)),"Reject",IF(AND(E136="Chilled",ISNUMBER(F136),F136&gt;$H$6),"Accept, above "&amp;$H$6&amp;"°C target","Accept")))</f>
        <v/>
      </c>
      <c r="L136" s="13" t="n"/>
      <c r="M136" s="13" t="n"/>
    </row>
    <row r="137">
      <c r="A137" s="11" t="n"/>
      <c r="B137" s="12" t="n"/>
      <c r="C137" s="13" t="n"/>
      <c r="D137" s="13" t="n"/>
      <c r="E137" s="14" t="n"/>
      <c r="F137" s="14" t="n"/>
      <c r="G137" s="14" t="n"/>
      <c r="H137" s="11" t="n"/>
      <c r="I137" s="14" t="n"/>
      <c r="J137" s="14" t="n"/>
      <c r="K137" s="15">
        <f>IF(E137="","",IF(OR(AND(E137="Chilled",ISNUMBER(F137),F137&gt;$H$5),AND(E137="Frozen",G137="No"),I137="No",AND(ISNUMBER(H137),ISNUMBER(A137),H137&lt;A137)),"Reject",IF(AND(E137="Chilled",ISNUMBER(F137),F137&gt;$H$6),"Accept, above "&amp;$H$6&amp;"°C target","Accept")))</f>
        <v/>
      </c>
      <c r="L137" s="13" t="n"/>
      <c r="M137" s="13" t="n"/>
    </row>
    <row r="138">
      <c r="A138" s="11" t="n"/>
      <c r="B138" s="12" t="n"/>
      <c r="C138" s="13" t="n"/>
      <c r="D138" s="13" t="n"/>
      <c r="E138" s="14" t="n"/>
      <c r="F138" s="14" t="n"/>
      <c r="G138" s="14" t="n"/>
      <c r="H138" s="11" t="n"/>
      <c r="I138" s="14" t="n"/>
      <c r="J138" s="14" t="n"/>
      <c r="K138" s="15">
        <f>IF(E138="","",IF(OR(AND(E138="Chilled",ISNUMBER(F138),F138&gt;$H$5),AND(E138="Frozen",G138="No"),I138="No",AND(ISNUMBER(H138),ISNUMBER(A138),H138&lt;A138)),"Reject",IF(AND(E138="Chilled",ISNUMBER(F138),F138&gt;$H$6),"Accept, above "&amp;$H$6&amp;"°C target","Accept")))</f>
        <v/>
      </c>
      <c r="L138" s="13" t="n"/>
      <c r="M138" s="13" t="n"/>
    </row>
    <row r="139">
      <c r="A139" s="11" t="n"/>
      <c r="B139" s="12" t="n"/>
      <c r="C139" s="13" t="n"/>
      <c r="D139" s="13" t="n"/>
      <c r="E139" s="14" t="n"/>
      <c r="F139" s="14" t="n"/>
      <c r="G139" s="14" t="n"/>
      <c r="H139" s="11" t="n"/>
      <c r="I139" s="14" t="n"/>
      <c r="J139" s="14" t="n"/>
      <c r="K139" s="15">
        <f>IF(E139="","",IF(OR(AND(E139="Chilled",ISNUMBER(F139),F139&gt;$H$5),AND(E139="Frozen",G139="No"),I139="No",AND(ISNUMBER(H139),ISNUMBER(A139),H139&lt;A139)),"Reject",IF(AND(E139="Chilled",ISNUMBER(F139),F139&gt;$H$6),"Accept, above "&amp;$H$6&amp;"°C target","Accept")))</f>
        <v/>
      </c>
      <c r="L139" s="13" t="n"/>
      <c r="M139" s="13" t="n"/>
    </row>
    <row r="140">
      <c r="A140" s="11" t="n"/>
      <c r="B140" s="12" t="n"/>
      <c r="C140" s="13" t="n"/>
      <c r="D140" s="13" t="n"/>
      <c r="E140" s="14" t="n"/>
      <c r="F140" s="14" t="n"/>
      <c r="G140" s="14" t="n"/>
      <c r="H140" s="11" t="n"/>
      <c r="I140" s="14" t="n"/>
      <c r="J140" s="14" t="n"/>
      <c r="K140" s="15">
        <f>IF(E140="","",IF(OR(AND(E140="Chilled",ISNUMBER(F140),F140&gt;$H$5),AND(E140="Frozen",G140="No"),I140="No",AND(ISNUMBER(H140),ISNUMBER(A140),H140&lt;A140)),"Reject",IF(AND(E140="Chilled",ISNUMBER(F140),F140&gt;$H$6),"Accept, above "&amp;$H$6&amp;"°C target","Accept")))</f>
        <v/>
      </c>
      <c r="L140" s="13" t="n"/>
      <c r="M140" s="13" t="n"/>
    </row>
    <row r="141">
      <c r="A141" s="11" t="n"/>
      <c r="B141" s="12" t="n"/>
      <c r="C141" s="13" t="n"/>
      <c r="D141" s="13" t="n"/>
      <c r="E141" s="14" t="n"/>
      <c r="F141" s="14" t="n"/>
      <c r="G141" s="14" t="n"/>
      <c r="H141" s="11" t="n"/>
      <c r="I141" s="14" t="n"/>
      <c r="J141" s="14" t="n"/>
      <c r="K141" s="15">
        <f>IF(E141="","",IF(OR(AND(E141="Chilled",ISNUMBER(F141),F141&gt;$H$5),AND(E141="Frozen",G141="No"),I141="No",AND(ISNUMBER(H141),ISNUMBER(A141),H141&lt;A141)),"Reject",IF(AND(E141="Chilled",ISNUMBER(F141),F141&gt;$H$6),"Accept, above "&amp;$H$6&amp;"°C target","Accept")))</f>
        <v/>
      </c>
      <c r="L141" s="13" t="n"/>
      <c r="M141" s="13" t="n"/>
    </row>
    <row r="142">
      <c r="A142" s="11" t="n"/>
      <c r="B142" s="12" t="n"/>
      <c r="C142" s="13" t="n"/>
      <c r="D142" s="13" t="n"/>
      <c r="E142" s="14" t="n"/>
      <c r="F142" s="14" t="n"/>
      <c r="G142" s="14" t="n"/>
      <c r="H142" s="11" t="n"/>
      <c r="I142" s="14" t="n"/>
      <c r="J142" s="14" t="n"/>
      <c r="K142" s="15">
        <f>IF(E142="","",IF(OR(AND(E142="Chilled",ISNUMBER(F142),F142&gt;$H$5),AND(E142="Frozen",G142="No"),I142="No",AND(ISNUMBER(H142),ISNUMBER(A142),H142&lt;A142)),"Reject",IF(AND(E142="Chilled",ISNUMBER(F142),F142&gt;$H$6),"Accept, above "&amp;$H$6&amp;"°C target","Accept")))</f>
        <v/>
      </c>
      <c r="L142" s="13" t="n"/>
      <c r="M142" s="13" t="n"/>
    </row>
    <row r="143">
      <c r="A143" s="11" t="n"/>
      <c r="B143" s="12" t="n"/>
      <c r="C143" s="13" t="n"/>
      <c r="D143" s="13" t="n"/>
      <c r="E143" s="14" t="n"/>
      <c r="F143" s="14" t="n"/>
      <c r="G143" s="14" t="n"/>
      <c r="H143" s="11" t="n"/>
      <c r="I143" s="14" t="n"/>
      <c r="J143" s="14" t="n"/>
      <c r="K143" s="15">
        <f>IF(E143="","",IF(OR(AND(E143="Chilled",ISNUMBER(F143),F143&gt;$H$5),AND(E143="Frozen",G143="No"),I143="No",AND(ISNUMBER(H143),ISNUMBER(A143),H143&lt;A143)),"Reject",IF(AND(E143="Chilled",ISNUMBER(F143),F143&gt;$H$6),"Accept, above "&amp;$H$6&amp;"°C target","Accept")))</f>
        <v/>
      </c>
      <c r="L143" s="13" t="n"/>
      <c r="M143" s="13" t="n"/>
    </row>
    <row r="144">
      <c r="A144" s="11" t="n"/>
      <c r="B144" s="12" t="n"/>
      <c r="C144" s="13" t="n"/>
      <c r="D144" s="13" t="n"/>
      <c r="E144" s="14" t="n"/>
      <c r="F144" s="14" t="n"/>
      <c r="G144" s="14" t="n"/>
      <c r="H144" s="11" t="n"/>
      <c r="I144" s="14" t="n"/>
      <c r="J144" s="14" t="n"/>
      <c r="K144" s="15">
        <f>IF(E144="","",IF(OR(AND(E144="Chilled",ISNUMBER(F144),F144&gt;$H$5),AND(E144="Frozen",G144="No"),I144="No",AND(ISNUMBER(H144),ISNUMBER(A144),H144&lt;A144)),"Reject",IF(AND(E144="Chilled",ISNUMBER(F144),F144&gt;$H$6),"Accept, above "&amp;$H$6&amp;"°C target","Accept")))</f>
        <v/>
      </c>
      <c r="L144" s="13" t="n"/>
      <c r="M144" s="13" t="n"/>
    </row>
    <row r="145">
      <c r="A145" s="11" t="n"/>
      <c r="B145" s="12" t="n"/>
      <c r="C145" s="13" t="n"/>
      <c r="D145" s="13" t="n"/>
      <c r="E145" s="14" t="n"/>
      <c r="F145" s="14" t="n"/>
      <c r="G145" s="14" t="n"/>
      <c r="H145" s="11" t="n"/>
      <c r="I145" s="14" t="n"/>
      <c r="J145" s="14" t="n"/>
      <c r="K145" s="15">
        <f>IF(E145="","",IF(OR(AND(E145="Chilled",ISNUMBER(F145),F145&gt;$H$5),AND(E145="Frozen",G145="No"),I145="No",AND(ISNUMBER(H145),ISNUMBER(A145),H145&lt;A145)),"Reject",IF(AND(E145="Chilled",ISNUMBER(F145),F145&gt;$H$6),"Accept, above "&amp;$H$6&amp;"°C target","Accept")))</f>
        <v/>
      </c>
      <c r="L145" s="13" t="n"/>
      <c r="M145" s="13" t="n"/>
    </row>
    <row r="146">
      <c r="A146" s="11" t="n"/>
      <c r="B146" s="12" t="n"/>
      <c r="C146" s="13" t="n"/>
      <c r="D146" s="13" t="n"/>
      <c r="E146" s="14" t="n"/>
      <c r="F146" s="14" t="n"/>
      <c r="G146" s="14" t="n"/>
      <c r="H146" s="11" t="n"/>
      <c r="I146" s="14" t="n"/>
      <c r="J146" s="14" t="n"/>
      <c r="K146" s="15">
        <f>IF(E146="","",IF(OR(AND(E146="Chilled",ISNUMBER(F146),F146&gt;$H$5),AND(E146="Frozen",G146="No"),I146="No",AND(ISNUMBER(H146),ISNUMBER(A146),H146&lt;A146)),"Reject",IF(AND(E146="Chilled",ISNUMBER(F146),F146&gt;$H$6),"Accept, above "&amp;$H$6&amp;"°C target","Accept")))</f>
        <v/>
      </c>
      <c r="L146" s="13" t="n"/>
      <c r="M146" s="13" t="n"/>
    </row>
    <row r="147">
      <c r="A147" s="11" t="n"/>
      <c r="B147" s="12" t="n"/>
      <c r="C147" s="13" t="n"/>
      <c r="D147" s="13" t="n"/>
      <c r="E147" s="14" t="n"/>
      <c r="F147" s="14" t="n"/>
      <c r="G147" s="14" t="n"/>
      <c r="H147" s="11" t="n"/>
      <c r="I147" s="14" t="n"/>
      <c r="J147" s="14" t="n"/>
      <c r="K147" s="15">
        <f>IF(E147="","",IF(OR(AND(E147="Chilled",ISNUMBER(F147),F147&gt;$H$5),AND(E147="Frozen",G147="No"),I147="No",AND(ISNUMBER(H147),ISNUMBER(A147),H147&lt;A147)),"Reject",IF(AND(E147="Chilled",ISNUMBER(F147),F147&gt;$H$6),"Accept, above "&amp;$H$6&amp;"°C target","Accept")))</f>
        <v/>
      </c>
      <c r="L147" s="13" t="n"/>
      <c r="M147" s="13" t="n"/>
    </row>
    <row r="148">
      <c r="A148" s="11" t="n"/>
      <c r="B148" s="12" t="n"/>
      <c r="C148" s="13" t="n"/>
      <c r="D148" s="13" t="n"/>
      <c r="E148" s="14" t="n"/>
      <c r="F148" s="14" t="n"/>
      <c r="G148" s="14" t="n"/>
      <c r="H148" s="11" t="n"/>
      <c r="I148" s="14" t="n"/>
      <c r="J148" s="14" t="n"/>
      <c r="K148" s="15">
        <f>IF(E148="","",IF(OR(AND(E148="Chilled",ISNUMBER(F148),F148&gt;$H$5),AND(E148="Frozen",G148="No"),I148="No",AND(ISNUMBER(H148),ISNUMBER(A148),H148&lt;A148)),"Reject",IF(AND(E148="Chilled",ISNUMBER(F148),F148&gt;$H$6),"Accept, above "&amp;$H$6&amp;"°C target","Accept")))</f>
        <v/>
      </c>
      <c r="L148" s="13" t="n"/>
      <c r="M148" s="13" t="n"/>
    </row>
    <row r="149">
      <c r="A149" s="11" t="n"/>
      <c r="B149" s="12" t="n"/>
      <c r="C149" s="13" t="n"/>
      <c r="D149" s="13" t="n"/>
      <c r="E149" s="14" t="n"/>
      <c r="F149" s="14" t="n"/>
      <c r="G149" s="14" t="n"/>
      <c r="H149" s="11" t="n"/>
      <c r="I149" s="14" t="n"/>
      <c r="J149" s="14" t="n"/>
      <c r="K149" s="15">
        <f>IF(E149="","",IF(OR(AND(E149="Chilled",ISNUMBER(F149),F149&gt;$H$5),AND(E149="Frozen",G149="No"),I149="No",AND(ISNUMBER(H149),ISNUMBER(A149),H149&lt;A149)),"Reject",IF(AND(E149="Chilled",ISNUMBER(F149),F149&gt;$H$6),"Accept, above "&amp;$H$6&amp;"°C target","Accept")))</f>
        <v/>
      </c>
      <c r="L149" s="13" t="n"/>
      <c r="M149" s="13" t="n"/>
    </row>
    <row r="150">
      <c r="A150" s="11" t="n"/>
      <c r="B150" s="12" t="n"/>
      <c r="C150" s="13" t="n"/>
      <c r="D150" s="13" t="n"/>
      <c r="E150" s="14" t="n"/>
      <c r="F150" s="14" t="n"/>
      <c r="G150" s="14" t="n"/>
      <c r="H150" s="11" t="n"/>
      <c r="I150" s="14" t="n"/>
      <c r="J150" s="14" t="n"/>
      <c r="K150" s="15">
        <f>IF(E150="","",IF(OR(AND(E150="Chilled",ISNUMBER(F150),F150&gt;$H$5),AND(E150="Frozen",G150="No"),I150="No",AND(ISNUMBER(H150),ISNUMBER(A150),H150&lt;A150)),"Reject",IF(AND(E150="Chilled",ISNUMBER(F150),F150&gt;$H$6),"Accept, above "&amp;$H$6&amp;"°C target","Accept")))</f>
        <v/>
      </c>
      <c r="L150" s="13" t="n"/>
      <c r="M150" s="13" t="n"/>
    </row>
    <row r="151">
      <c r="A151" s="11" t="n"/>
      <c r="B151" s="12" t="n"/>
      <c r="C151" s="13" t="n"/>
      <c r="D151" s="13" t="n"/>
      <c r="E151" s="14" t="n"/>
      <c r="F151" s="14" t="n"/>
      <c r="G151" s="14" t="n"/>
      <c r="H151" s="11" t="n"/>
      <c r="I151" s="14" t="n"/>
      <c r="J151" s="14" t="n"/>
      <c r="K151" s="15">
        <f>IF(E151="","",IF(OR(AND(E151="Chilled",ISNUMBER(F151),F151&gt;$H$5),AND(E151="Frozen",G151="No"),I151="No",AND(ISNUMBER(H151),ISNUMBER(A151),H151&lt;A151)),"Reject",IF(AND(E151="Chilled",ISNUMBER(F151),F151&gt;$H$6),"Accept, above "&amp;$H$6&amp;"°C target","Accept")))</f>
        <v/>
      </c>
      <c r="L151" s="13" t="n"/>
      <c r="M151" s="13" t="n"/>
    </row>
    <row r="152">
      <c r="A152" s="11" t="n"/>
      <c r="B152" s="12" t="n"/>
      <c r="C152" s="13" t="n"/>
      <c r="D152" s="13" t="n"/>
      <c r="E152" s="14" t="n"/>
      <c r="F152" s="14" t="n"/>
      <c r="G152" s="14" t="n"/>
      <c r="H152" s="11" t="n"/>
      <c r="I152" s="14" t="n"/>
      <c r="J152" s="14" t="n"/>
      <c r="K152" s="15">
        <f>IF(E152="","",IF(OR(AND(E152="Chilled",ISNUMBER(F152),F152&gt;$H$5),AND(E152="Frozen",G152="No"),I152="No",AND(ISNUMBER(H152),ISNUMBER(A152),H152&lt;A152)),"Reject",IF(AND(E152="Chilled",ISNUMBER(F152),F152&gt;$H$6),"Accept, above "&amp;$H$6&amp;"°C target","Accept")))</f>
        <v/>
      </c>
      <c r="L152" s="13" t="n"/>
      <c r="M152" s="13" t="n"/>
    </row>
    <row r="153">
      <c r="A153" s="11" t="n"/>
      <c r="B153" s="12" t="n"/>
      <c r="C153" s="13" t="n"/>
      <c r="D153" s="13" t="n"/>
      <c r="E153" s="14" t="n"/>
      <c r="F153" s="14" t="n"/>
      <c r="G153" s="14" t="n"/>
      <c r="H153" s="11" t="n"/>
      <c r="I153" s="14" t="n"/>
      <c r="J153" s="14" t="n"/>
      <c r="K153" s="15">
        <f>IF(E153="","",IF(OR(AND(E153="Chilled",ISNUMBER(F153),F153&gt;$H$5),AND(E153="Frozen",G153="No"),I153="No",AND(ISNUMBER(H153),ISNUMBER(A153),H153&lt;A153)),"Reject",IF(AND(E153="Chilled",ISNUMBER(F153),F153&gt;$H$6),"Accept, above "&amp;$H$6&amp;"°C target","Accept")))</f>
        <v/>
      </c>
      <c r="L153" s="13" t="n"/>
      <c r="M153" s="13" t="n"/>
    </row>
    <row r="154">
      <c r="A154" s="11" t="n"/>
      <c r="B154" s="12" t="n"/>
      <c r="C154" s="13" t="n"/>
      <c r="D154" s="13" t="n"/>
      <c r="E154" s="14" t="n"/>
      <c r="F154" s="14" t="n"/>
      <c r="G154" s="14" t="n"/>
      <c r="H154" s="11" t="n"/>
      <c r="I154" s="14" t="n"/>
      <c r="J154" s="14" t="n"/>
      <c r="K154" s="15">
        <f>IF(E154="","",IF(OR(AND(E154="Chilled",ISNUMBER(F154),F154&gt;$H$5),AND(E154="Frozen",G154="No"),I154="No",AND(ISNUMBER(H154),ISNUMBER(A154),H154&lt;A154)),"Reject",IF(AND(E154="Chilled",ISNUMBER(F154),F154&gt;$H$6),"Accept, above "&amp;$H$6&amp;"°C target","Accept")))</f>
        <v/>
      </c>
      <c r="L154" s="13" t="n"/>
      <c r="M154" s="13" t="n"/>
    </row>
    <row r="155">
      <c r="A155" s="11" t="n"/>
      <c r="B155" s="12" t="n"/>
      <c r="C155" s="13" t="n"/>
      <c r="D155" s="13" t="n"/>
      <c r="E155" s="14" t="n"/>
      <c r="F155" s="14" t="n"/>
      <c r="G155" s="14" t="n"/>
      <c r="H155" s="11" t="n"/>
      <c r="I155" s="14" t="n"/>
      <c r="J155" s="14" t="n"/>
      <c r="K155" s="15">
        <f>IF(E155="","",IF(OR(AND(E155="Chilled",ISNUMBER(F155),F155&gt;$H$5),AND(E155="Frozen",G155="No"),I155="No",AND(ISNUMBER(H155),ISNUMBER(A155),H155&lt;A155)),"Reject",IF(AND(E155="Chilled",ISNUMBER(F155),F155&gt;$H$6),"Accept, above "&amp;$H$6&amp;"°C target","Accept")))</f>
        <v/>
      </c>
      <c r="L155" s="13" t="n"/>
      <c r="M155" s="13" t="n"/>
    </row>
    <row r="156">
      <c r="A156" s="11" t="n"/>
      <c r="B156" s="12" t="n"/>
      <c r="C156" s="13" t="n"/>
      <c r="D156" s="13" t="n"/>
      <c r="E156" s="14" t="n"/>
      <c r="F156" s="14" t="n"/>
      <c r="G156" s="14" t="n"/>
      <c r="H156" s="11" t="n"/>
      <c r="I156" s="14" t="n"/>
      <c r="J156" s="14" t="n"/>
      <c r="K156" s="15">
        <f>IF(E156="","",IF(OR(AND(E156="Chilled",ISNUMBER(F156),F156&gt;$H$5),AND(E156="Frozen",G156="No"),I156="No",AND(ISNUMBER(H156),ISNUMBER(A156),H156&lt;A156)),"Reject",IF(AND(E156="Chilled",ISNUMBER(F156),F156&gt;$H$6),"Accept, above "&amp;$H$6&amp;"°C target","Accept")))</f>
        <v/>
      </c>
      <c r="L156" s="13" t="n"/>
      <c r="M156" s="13" t="n"/>
    </row>
    <row r="157">
      <c r="A157" s="11" t="n"/>
      <c r="B157" s="12" t="n"/>
      <c r="C157" s="13" t="n"/>
      <c r="D157" s="13" t="n"/>
      <c r="E157" s="14" t="n"/>
      <c r="F157" s="14" t="n"/>
      <c r="G157" s="14" t="n"/>
      <c r="H157" s="11" t="n"/>
      <c r="I157" s="14" t="n"/>
      <c r="J157" s="14" t="n"/>
      <c r="K157" s="15">
        <f>IF(E157="","",IF(OR(AND(E157="Chilled",ISNUMBER(F157),F157&gt;$H$5),AND(E157="Frozen",G157="No"),I157="No",AND(ISNUMBER(H157),ISNUMBER(A157),H157&lt;A157)),"Reject",IF(AND(E157="Chilled",ISNUMBER(F157),F157&gt;$H$6),"Accept, above "&amp;$H$6&amp;"°C target","Accept")))</f>
        <v/>
      </c>
      <c r="L157" s="13" t="n"/>
      <c r="M157" s="13" t="n"/>
    </row>
    <row r="158">
      <c r="A158" s="11" t="n"/>
      <c r="B158" s="12" t="n"/>
      <c r="C158" s="13" t="n"/>
      <c r="D158" s="13" t="n"/>
      <c r="E158" s="14" t="n"/>
      <c r="F158" s="14" t="n"/>
      <c r="G158" s="14" t="n"/>
      <c r="H158" s="11" t="n"/>
      <c r="I158" s="14" t="n"/>
      <c r="J158" s="14" t="n"/>
      <c r="K158" s="15">
        <f>IF(E158="","",IF(OR(AND(E158="Chilled",ISNUMBER(F158),F158&gt;$H$5),AND(E158="Frozen",G158="No"),I158="No",AND(ISNUMBER(H158),ISNUMBER(A158),H158&lt;A158)),"Reject",IF(AND(E158="Chilled",ISNUMBER(F158),F158&gt;$H$6),"Accept, above "&amp;$H$6&amp;"°C target","Accept")))</f>
        <v/>
      </c>
      <c r="L158" s="13" t="n"/>
      <c r="M158" s="13" t="n"/>
    </row>
    <row r="159">
      <c r="A159" s="11" t="n"/>
      <c r="B159" s="12" t="n"/>
      <c r="C159" s="13" t="n"/>
      <c r="D159" s="13" t="n"/>
      <c r="E159" s="14" t="n"/>
      <c r="F159" s="14" t="n"/>
      <c r="G159" s="14" t="n"/>
      <c r="H159" s="11" t="n"/>
      <c r="I159" s="14" t="n"/>
      <c r="J159" s="14" t="n"/>
      <c r="K159" s="15">
        <f>IF(E159="","",IF(OR(AND(E159="Chilled",ISNUMBER(F159),F159&gt;$H$5),AND(E159="Frozen",G159="No"),I159="No",AND(ISNUMBER(H159),ISNUMBER(A159),H159&lt;A159)),"Reject",IF(AND(E159="Chilled",ISNUMBER(F159),F159&gt;$H$6),"Accept, above "&amp;$H$6&amp;"°C target","Accept")))</f>
        <v/>
      </c>
      <c r="L159" s="13" t="n"/>
      <c r="M159" s="13" t="n"/>
    </row>
    <row r="160">
      <c r="A160" s="11" t="n"/>
      <c r="B160" s="12" t="n"/>
      <c r="C160" s="13" t="n"/>
      <c r="D160" s="13" t="n"/>
      <c r="E160" s="14" t="n"/>
      <c r="F160" s="14" t="n"/>
      <c r="G160" s="14" t="n"/>
      <c r="H160" s="11" t="n"/>
      <c r="I160" s="14" t="n"/>
      <c r="J160" s="14" t="n"/>
      <c r="K160" s="15">
        <f>IF(E160="","",IF(OR(AND(E160="Chilled",ISNUMBER(F160),F160&gt;$H$5),AND(E160="Frozen",G160="No"),I160="No",AND(ISNUMBER(H160),ISNUMBER(A160),H160&lt;A160)),"Reject",IF(AND(E160="Chilled",ISNUMBER(F160),F160&gt;$H$6),"Accept, above "&amp;$H$6&amp;"°C target","Accept")))</f>
        <v/>
      </c>
      <c r="L160" s="13" t="n"/>
      <c r="M160" s="13" t="n"/>
    </row>
    <row r="161">
      <c r="A161" s="11" t="n"/>
      <c r="B161" s="12" t="n"/>
      <c r="C161" s="13" t="n"/>
      <c r="D161" s="13" t="n"/>
      <c r="E161" s="14" t="n"/>
      <c r="F161" s="14" t="n"/>
      <c r="G161" s="14" t="n"/>
      <c r="H161" s="11" t="n"/>
      <c r="I161" s="14" t="n"/>
      <c r="J161" s="14" t="n"/>
      <c r="K161" s="15">
        <f>IF(E161="","",IF(OR(AND(E161="Chilled",ISNUMBER(F161),F161&gt;$H$5),AND(E161="Frozen",G161="No"),I161="No",AND(ISNUMBER(H161),ISNUMBER(A161),H161&lt;A161)),"Reject",IF(AND(E161="Chilled",ISNUMBER(F161),F161&gt;$H$6),"Accept, above "&amp;$H$6&amp;"°C target","Accept")))</f>
        <v/>
      </c>
      <c r="L161" s="13" t="n"/>
      <c r="M161" s="13" t="n"/>
    </row>
    <row r="162">
      <c r="A162" s="11" t="n"/>
      <c r="B162" s="12" t="n"/>
      <c r="C162" s="13" t="n"/>
      <c r="D162" s="13" t="n"/>
      <c r="E162" s="14" t="n"/>
      <c r="F162" s="14" t="n"/>
      <c r="G162" s="14" t="n"/>
      <c r="H162" s="11" t="n"/>
      <c r="I162" s="14" t="n"/>
      <c r="J162" s="14" t="n"/>
      <c r="K162" s="15">
        <f>IF(E162="","",IF(OR(AND(E162="Chilled",ISNUMBER(F162),F162&gt;$H$5),AND(E162="Frozen",G162="No"),I162="No",AND(ISNUMBER(H162),ISNUMBER(A162),H162&lt;A162)),"Reject",IF(AND(E162="Chilled",ISNUMBER(F162),F162&gt;$H$6),"Accept, above "&amp;$H$6&amp;"°C target","Accept")))</f>
        <v/>
      </c>
      <c r="L162" s="13" t="n"/>
      <c r="M162" s="13" t="n"/>
    </row>
    <row r="163">
      <c r="A163" s="11" t="n"/>
      <c r="B163" s="12" t="n"/>
      <c r="C163" s="13" t="n"/>
      <c r="D163" s="13" t="n"/>
      <c r="E163" s="14" t="n"/>
      <c r="F163" s="14" t="n"/>
      <c r="G163" s="14" t="n"/>
      <c r="H163" s="11" t="n"/>
      <c r="I163" s="14" t="n"/>
      <c r="J163" s="14" t="n"/>
      <c r="K163" s="15">
        <f>IF(E163="","",IF(OR(AND(E163="Chilled",ISNUMBER(F163),F163&gt;$H$5),AND(E163="Frozen",G163="No"),I163="No",AND(ISNUMBER(H163),ISNUMBER(A163),H163&lt;A163)),"Reject",IF(AND(E163="Chilled",ISNUMBER(F163),F163&gt;$H$6),"Accept, above "&amp;$H$6&amp;"°C target","Accept")))</f>
        <v/>
      </c>
      <c r="L163" s="13" t="n"/>
      <c r="M163" s="13" t="n"/>
    </row>
    <row r="164">
      <c r="A164" s="11" t="n"/>
      <c r="B164" s="12" t="n"/>
      <c r="C164" s="13" t="n"/>
      <c r="D164" s="13" t="n"/>
      <c r="E164" s="14" t="n"/>
      <c r="F164" s="14" t="n"/>
      <c r="G164" s="14" t="n"/>
      <c r="H164" s="11" t="n"/>
      <c r="I164" s="14" t="n"/>
      <c r="J164" s="14" t="n"/>
      <c r="K164" s="15">
        <f>IF(E164="","",IF(OR(AND(E164="Chilled",ISNUMBER(F164),F164&gt;$H$5),AND(E164="Frozen",G164="No"),I164="No",AND(ISNUMBER(H164),ISNUMBER(A164),H164&lt;A164)),"Reject",IF(AND(E164="Chilled",ISNUMBER(F164),F164&gt;$H$6),"Accept, above "&amp;$H$6&amp;"°C target","Accept")))</f>
        <v/>
      </c>
      <c r="L164" s="13" t="n"/>
      <c r="M164" s="13" t="n"/>
    </row>
    <row r="165">
      <c r="A165" s="11" t="n"/>
      <c r="B165" s="12" t="n"/>
      <c r="C165" s="13" t="n"/>
      <c r="D165" s="13" t="n"/>
      <c r="E165" s="14" t="n"/>
      <c r="F165" s="14" t="n"/>
      <c r="G165" s="14" t="n"/>
      <c r="H165" s="11" t="n"/>
      <c r="I165" s="14" t="n"/>
      <c r="J165" s="14" t="n"/>
      <c r="K165" s="15">
        <f>IF(E165="","",IF(OR(AND(E165="Chilled",ISNUMBER(F165),F165&gt;$H$5),AND(E165="Frozen",G165="No"),I165="No",AND(ISNUMBER(H165),ISNUMBER(A165),H165&lt;A165)),"Reject",IF(AND(E165="Chilled",ISNUMBER(F165),F165&gt;$H$6),"Accept, above "&amp;$H$6&amp;"°C target","Accept")))</f>
        <v/>
      </c>
      <c r="L165" s="13" t="n"/>
      <c r="M165" s="13" t="n"/>
    </row>
    <row r="166">
      <c r="A166" s="11" t="n"/>
      <c r="B166" s="12" t="n"/>
      <c r="C166" s="13" t="n"/>
      <c r="D166" s="13" t="n"/>
      <c r="E166" s="14" t="n"/>
      <c r="F166" s="14" t="n"/>
      <c r="G166" s="14" t="n"/>
      <c r="H166" s="11" t="n"/>
      <c r="I166" s="14" t="n"/>
      <c r="J166" s="14" t="n"/>
      <c r="K166" s="15">
        <f>IF(E166="","",IF(OR(AND(E166="Chilled",ISNUMBER(F166),F166&gt;$H$5),AND(E166="Frozen",G166="No"),I166="No",AND(ISNUMBER(H166),ISNUMBER(A166),H166&lt;A166)),"Reject",IF(AND(E166="Chilled",ISNUMBER(F166),F166&gt;$H$6),"Accept, above "&amp;$H$6&amp;"°C target","Accept")))</f>
        <v/>
      </c>
      <c r="L166" s="13" t="n"/>
      <c r="M166" s="13" t="n"/>
    </row>
    <row r="167">
      <c r="A167" s="11" t="n"/>
      <c r="B167" s="12" t="n"/>
      <c r="C167" s="13" t="n"/>
      <c r="D167" s="13" t="n"/>
      <c r="E167" s="14" t="n"/>
      <c r="F167" s="14" t="n"/>
      <c r="G167" s="14" t="n"/>
      <c r="H167" s="11" t="n"/>
      <c r="I167" s="14" t="n"/>
      <c r="J167" s="14" t="n"/>
      <c r="K167" s="15">
        <f>IF(E167="","",IF(OR(AND(E167="Chilled",ISNUMBER(F167),F167&gt;$H$5),AND(E167="Frozen",G167="No"),I167="No",AND(ISNUMBER(H167),ISNUMBER(A167),H167&lt;A167)),"Reject",IF(AND(E167="Chilled",ISNUMBER(F167),F167&gt;$H$6),"Accept, above "&amp;$H$6&amp;"°C target","Accept")))</f>
        <v/>
      </c>
      <c r="L167" s="13" t="n"/>
      <c r="M167" s="13" t="n"/>
    </row>
    <row r="168">
      <c r="A168" s="11" t="n"/>
      <c r="B168" s="12" t="n"/>
      <c r="C168" s="13" t="n"/>
      <c r="D168" s="13" t="n"/>
      <c r="E168" s="14" t="n"/>
      <c r="F168" s="14" t="n"/>
      <c r="G168" s="14" t="n"/>
      <c r="H168" s="11" t="n"/>
      <c r="I168" s="14" t="n"/>
      <c r="J168" s="14" t="n"/>
      <c r="K168" s="15">
        <f>IF(E168="","",IF(OR(AND(E168="Chilled",ISNUMBER(F168),F168&gt;$H$5),AND(E168="Frozen",G168="No"),I168="No",AND(ISNUMBER(H168),ISNUMBER(A168),H168&lt;A168)),"Reject",IF(AND(E168="Chilled",ISNUMBER(F168),F168&gt;$H$6),"Accept, above "&amp;$H$6&amp;"°C target","Accept")))</f>
        <v/>
      </c>
      <c r="L168" s="13" t="n"/>
      <c r="M168" s="13" t="n"/>
    </row>
    <row r="169">
      <c r="A169" s="11" t="n"/>
      <c r="B169" s="12" t="n"/>
      <c r="C169" s="13" t="n"/>
      <c r="D169" s="13" t="n"/>
      <c r="E169" s="14" t="n"/>
      <c r="F169" s="14" t="n"/>
      <c r="G169" s="14" t="n"/>
      <c r="H169" s="11" t="n"/>
      <c r="I169" s="14" t="n"/>
      <c r="J169" s="14" t="n"/>
      <c r="K169" s="15">
        <f>IF(E169="","",IF(OR(AND(E169="Chilled",ISNUMBER(F169),F169&gt;$H$5),AND(E169="Frozen",G169="No"),I169="No",AND(ISNUMBER(H169),ISNUMBER(A169),H169&lt;A169)),"Reject",IF(AND(E169="Chilled",ISNUMBER(F169),F169&gt;$H$6),"Accept, above "&amp;$H$6&amp;"°C target","Accept")))</f>
        <v/>
      </c>
      <c r="L169" s="13" t="n"/>
      <c r="M169" s="13" t="n"/>
    </row>
    <row r="170">
      <c r="A170" s="11" t="n"/>
      <c r="B170" s="12" t="n"/>
      <c r="C170" s="13" t="n"/>
      <c r="D170" s="13" t="n"/>
      <c r="E170" s="14" t="n"/>
      <c r="F170" s="14" t="n"/>
      <c r="G170" s="14" t="n"/>
      <c r="H170" s="11" t="n"/>
      <c r="I170" s="14" t="n"/>
      <c r="J170" s="14" t="n"/>
      <c r="K170" s="15">
        <f>IF(E170="","",IF(OR(AND(E170="Chilled",ISNUMBER(F170),F170&gt;$H$5),AND(E170="Frozen",G170="No"),I170="No",AND(ISNUMBER(H170),ISNUMBER(A170),H170&lt;A170)),"Reject",IF(AND(E170="Chilled",ISNUMBER(F170),F170&gt;$H$6),"Accept, above "&amp;$H$6&amp;"°C target","Accept")))</f>
        <v/>
      </c>
      <c r="L170" s="13" t="n"/>
      <c r="M170" s="13" t="n"/>
    </row>
    <row r="171">
      <c r="A171" s="11" t="n"/>
      <c r="B171" s="12" t="n"/>
      <c r="C171" s="13" t="n"/>
      <c r="D171" s="13" t="n"/>
      <c r="E171" s="14" t="n"/>
      <c r="F171" s="14" t="n"/>
      <c r="G171" s="14" t="n"/>
      <c r="H171" s="11" t="n"/>
      <c r="I171" s="14" t="n"/>
      <c r="J171" s="14" t="n"/>
      <c r="K171" s="15">
        <f>IF(E171="","",IF(OR(AND(E171="Chilled",ISNUMBER(F171),F171&gt;$H$5),AND(E171="Frozen",G171="No"),I171="No",AND(ISNUMBER(H171),ISNUMBER(A171),H171&lt;A171)),"Reject",IF(AND(E171="Chilled",ISNUMBER(F171),F171&gt;$H$6),"Accept, above "&amp;$H$6&amp;"°C target","Accept")))</f>
        <v/>
      </c>
      <c r="L171" s="13" t="n"/>
      <c r="M171" s="13" t="n"/>
    </row>
    <row r="172">
      <c r="A172" s="11" t="n"/>
      <c r="B172" s="12" t="n"/>
      <c r="C172" s="13" t="n"/>
      <c r="D172" s="13" t="n"/>
      <c r="E172" s="14" t="n"/>
      <c r="F172" s="14" t="n"/>
      <c r="G172" s="14" t="n"/>
      <c r="H172" s="11" t="n"/>
      <c r="I172" s="14" t="n"/>
      <c r="J172" s="14" t="n"/>
      <c r="K172" s="15">
        <f>IF(E172="","",IF(OR(AND(E172="Chilled",ISNUMBER(F172),F172&gt;$H$5),AND(E172="Frozen",G172="No"),I172="No",AND(ISNUMBER(H172),ISNUMBER(A172),H172&lt;A172)),"Reject",IF(AND(E172="Chilled",ISNUMBER(F172),F172&gt;$H$6),"Accept, above "&amp;$H$6&amp;"°C target","Accept")))</f>
        <v/>
      </c>
      <c r="L172" s="13" t="n"/>
      <c r="M172" s="13" t="n"/>
    </row>
    <row r="173">
      <c r="A173" s="11" t="n"/>
      <c r="B173" s="12" t="n"/>
      <c r="C173" s="13" t="n"/>
      <c r="D173" s="13" t="n"/>
      <c r="E173" s="14" t="n"/>
      <c r="F173" s="14" t="n"/>
      <c r="G173" s="14" t="n"/>
      <c r="H173" s="11" t="n"/>
      <c r="I173" s="14" t="n"/>
      <c r="J173" s="14" t="n"/>
      <c r="K173" s="15">
        <f>IF(E173="","",IF(OR(AND(E173="Chilled",ISNUMBER(F173),F173&gt;$H$5),AND(E173="Frozen",G173="No"),I173="No",AND(ISNUMBER(H173),ISNUMBER(A173),H173&lt;A173)),"Reject",IF(AND(E173="Chilled",ISNUMBER(F173),F173&gt;$H$6),"Accept, above "&amp;$H$6&amp;"°C target","Accept")))</f>
        <v/>
      </c>
      <c r="L173" s="13" t="n"/>
      <c r="M173" s="13" t="n"/>
    </row>
    <row r="174">
      <c r="A174" s="11" t="n"/>
      <c r="B174" s="12" t="n"/>
      <c r="C174" s="13" t="n"/>
      <c r="D174" s="13" t="n"/>
      <c r="E174" s="14" t="n"/>
      <c r="F174" s="14" t="n"/>
      <c r="G174" s="14" t="n"/>
      <c r="H174" s="11" t="n"/>
      <c r="I174" s="14" t="n"/>
      <c r="J174" s="14" t="n"/>
      <c r="K174" s="15">
        <f>IF(E174="","",IF(OR(AND(E174="Chilled",ISNUMBER(F174),F174&gt;$H$5),AND(E174="Frozen",G174="No"),I174="No",AND(ISNUMBER(H174),ISNUMBER(A174),H174&lt;A174)),"Reject",IF(AND(E174="Chilled",ISNUMBER(F174),F174&gt;$H$6),"Accept, above "&amp;$H$6&amp;"°C target","Accept")))</f>
        <v/>
      </c>
      <c r="L174" s="13" t="n"/>
      <c r="M174" s="13" t="n"/>
    </row>
    <row r="175">
      <c r="A175" s="11" t="n"/>
      <c r="B175" s="12" t="n"/>
      <c r="C175" s="13" t="n"/>
      <c r="D175" s="13" t="n"/>
      <c r="E175" s="14" t="n"/>
      <c r="F175" s="14" t="n"/>
      <c r="G175" s="14" t="n"/>
      <c r="H175" s="11" t="n"/>
      <c r="I175" s="14" t="n"/>
      <c r="J175" s="14" t="n"/>
      <c r="K175" s="15">
        <f>IF(E175="","",IF(OR(AND(E175="Chilled",ISNUMBER(F175),F175&gt;$H$5),AND(E175="Frozen",G175="No"),I175="No",AND(ISNUMBER(H175),ISNUMBER(A175),H175&lt;A175)),"Reject",IF(AND(E175="Chilled",ISNUMBER(F175),F175&gt;$H$6),"Accept, above "&amp;$H$6&amp;"°C target","Accept")))</f>
        <v/>
      </c>
      <c r="L175" s="13" t="n"/>
      <c r="M175" s="13" t="n"/>
    </row>
    <row r="176">
      <c r="A176" s="11" t="n"/>
      <c r="B176" s="12" t="n"/>
      <c r="C176" s="13" t="n"/>
      <c r="D176" s="13" t="n"/>
      <c r="E176" s="14" t="n"/>
      <c r="F176" s="14" t="n"/>
      <c r="G176" s="14" t="n"/>
      <c r="H176" s="11" t="n"/>
      <c r="I176" s="14" t="n"/>
      <c r="J176" s="14" t="n"/>
      <c r="K176" s="15">
        <f>IF(E176="","",IF(OR(AND(E176="Chilled",ISNUMBER(F176),F176&gt;$H$5),AND(E176="Frozen",G176="No"),I176="No",AND(ISNUMBER(H176),ISNUMBER(A176),H176&lt;A176)),"Reject",IF(AND(E176="Chilled",ISNUMBER(F176),F176&gt;$H$6),"Accept, above "&amp;$H$6&amp;"°C target","Accept")))</f>
        <v/>
      </c>
      <c r="L176" s="13" t="n"/>
      <c r="M176" s="13" t="n"/>
    </row>
    <row r="177">
      <c r="A177" s="11" t="n"/>
      <c r="B177" s="12" t="n"/>
      <c r="C177" s="13" t="n"/>
      <c r="D177" s="13" t="n"/>
      <c r="E177" s="14" t="n"/>
      <c r="F177" s="14" t="n"/>
      <c r="G177" s="14" t="n"/>
      <c r="H177" s="11" t="n"/>
      <c r="I177" s="14" t="n"/>
      <c r="J177" s="14" t="n"/>
      <c r="K177" s="15">
        <f>IF(E177="","",IF(OR(AND(E177="Chilled",ISNUMBER(F177),F177&gt;$H$5),AND(E177="Frozen",G177="No"),I177="No",AND(ISNUMBER(H177),ISNUMBER(A177),H177&lt;A177)),"Reject",IF(AND(E177="Chilled",ISNUMBER(F177),F177&gt;$H$6),"Accept, above "&amp;$H$6&amp;"°C target","Accept")))</f>
        <v/>
      </c>
      <c r="L177" s="13" t="n"/>
      <c r="M177" s="13" t="n"/>
    </row>
    <row r="178">
      <c r="A178" s="11" t="n"/>
      <c r="B178" s="12" t="n"/>
      <c r="C178" s="13" t="n"/>
      <c r="D178" s="13" t="n"/>
      <c r="E178" s="14" t="n"/>
      <c r="F178" s="14" t="n"/>
      <c r="G178" s="14" t="n"/>
      <c r="H178" s="11" t="n"/>
      <c r="I178" s="14" t="n"/>
      <c r="J178" s="14" t="n"/>
      <c r="K178" s="15">
        <f>IF(E178="","",IF(OR(AND(E178="Chilled",ISNUMBER(F178),F178&gt;$H$5),AND(E178="Frozen",G178="No"),I178="No",AND(ISNUMBER(H178),ISNUMBER(A178),H178&lt;A178)),"Reject",IF(AND(E178="Chilled",ISNUMBER(F178),F178&gt;$H$6),"Accept, above "&amp;$H$6&amp;"°C target","Accept")))</f>
        <v/>
      </c>
      <c r="L178" s="13" t="n"/>
      <c r="M178" s="13" t="n"/>
    </row>
    <row r="179">
      <c r="A179" s="11" t="n"/>
      <c r="B179" s="12" t="n"/>
      <c r="C179" s="13" t="n"/>
      <c r="D179" s="13" t="n"/>
      <c r="E179" s="14" t="n"/>
      <c r="F179" s="14" t="n"/>
      <c r="G179" s="14" t="n"/>
      <c r="H179" s="11" t="n"/>
      <c r="I179" s="14" t="n"/>
      <c r="J179" s="14" t="n"/>
      <c r="K179" s="15">
        <f>IF(E179="","",IF(OR(AND(E179="Chilled",ISNUMBER(F179),F179&gt;$H$5),AND(E179="Frozen",G179="No"),I179="No",AND(ISNUMBER(H179),ISNUMBER(A179),H179&lt;A179)),"Reject",IF(AND(E179="Chilled",ISNUMBER(F179),F179&gt;$H$6),"Accept, above "&amp;$H$6&amp;"°C target","Accept")))</f>
        <v/>
      </c>
      <c r="L179" s="13" t="n"/>
      <c r="M179" s="13" t="n"/>
    </row>
    <row r="180">
      <c r="A180" s="11" t="n"/>
      <c r="B180" s="12" t="n"/>
      <c r="C180" s="13" t="n"/>
      <c r="D180" s="13" t="n"/>
      <c r="E180" s="14" t="n"/>
      <c r="F180" s="14" t="n"/>
      <c r="G180" s="14" t="n"/>
      <c r="H180" s="11" t="n"/>
      <c r="I180" s="14" t="n"/>
      <c r="J180" s="14" t="n"/>
      <c r="K180" s="15">
        <f>IF(E180="","",IF(OR(AND(E180="Chilled",ISNUMBER(F180),F180&gt;$H$5),AND(E180="Frozen",G180="No"),I180="No",AND(ISNUMBER(H180),ISNUMBER(A180),H180&lt;A180)),"Reject",IF(AND(E180="Chilled",ISNUMBER(F180),F180&gt;$H$6),"Accept, above "&amp;$H$6&amp;"°C target","Accept")))</f>
        <v/>
      </c>
      <c r="L180" s="13" t="n"/>
      <c r="M180" s="13" t="n"/>
    </row>
    <row r="181">
      <c r="A181" s="11" t="n"/>
      <c r="B181" s="12" t="n"/>
      <c r="C181" s="13" t="n"/>
      <c r="D181" s="13" t="n"/>
      <c r="E181" s="14" t="n"/>
      <c r="F181" s="14" t="n"/>
      <c r="G181" s="14" t="n"/>
      <c r="H181" s="11" t="n"/>
      <c r="I181" s="14" t="n"/>
      <c r="J181" s="14" t="n"/>
      <c r="K181" s="15">
        <f>IF(E181="","",IF(OR(AND(E181="Chilled",ISNUMBER(F181),F181&gt;$H$5),AND(E181="Frozen",G181="No"),I181="No",AND(ISNUMBER(H181),ISNUMBER(A181),H181&lt;A181)),"Reject",IF(AND(E181="Chilled",ISNUMBER(F181),F181&gt;$H$6),"Accept, above "&amp;$H$6&amp;"°C target","Accept")))</f>
        <v/>
      </c>
      <c r="L181" s="13" t="n"/>
      <c r="M181" s="13" t="n"/>
    </row>
    <row r="182">
      <c r="A182" s="11" t="n"/>
      <c r="B182" s="12" t="n"/>
      <c r="C182" s="13" t="n"/>
      <c r="D182" s="13" t="n"/>
      <c r="E182" s="14" t="n"/>
      <c r="F182" s="14" t="n"/>
      <c r="G182" s="14" t="n"/>
      <c r="H182" s="11" t="n"/>
      <c r="I182" s="14" t="n"/>
      <c r="J182" s="14" t="n"/>
      <c r="K182" s="15">
        <f>IF(E182="","",IF(OR(AND(E182="Chilled",ISNUMBER(F182),F182&gt;$H$5),AND(E182="Frozen",G182="No"),I182="No",AND(ISNUMBER(H182),ISNUMBER(A182),H182&lt;A182)),"Reject",IF(AND(E182="Chilled",ISNUMBER(F182),F182&gt;$H$6),"Accept, above "&amp;$H$6&amp;"°C target","Accept")))</f>
        <v/>
      </c>
      <c r="L182" s="13" t="n"/>
      <c r="M182" s="13" t="n"/>
    </row>
    <row r="183">
      <c r="A183" s="11" t="n"/>
      <c r="B183" s="12" t="n"/>
      <c r="C183" s="13" t="n"/>
      <c r="D183" s="13" t="n"/>
      <c r="E183" s="14" t="n"/>
      <c r="F183" s="14" t="n"/>
      <c r="G183" s="14" t="n"/>
      <c r="H183" s="11" t="n"/>
      <c r="I183" s="14" t="n"/>
      <c r="J183" s="14" t="n"/>
      <c r="K183" s="15">
        <f>IF(E183="","",IF(OR(AND(E183="Chilled",ISNUMBER(F183),F183&gt;$H$5),AND(E183="Frozen",G183="No"),I183="No",AND(ISNUMBER(H183),ISNUMBER(A183),H183&lt;A183)),"Reject",IF(AND(E183="Chilled",ISNUMBER(F183),F183&gt;$H$6),"Accept, above "&amp;$H$6&amp;"°C target","Accept")))</f>
        <v/>
      </c>
      <c r="L183" s="13" t="n"/>
      <c r="M183" s="13" t="n"/>
    </row>
    <row r="184">
      <c r="A184" s="11" t="n"/>
      <c r="B184" s="12" t="n"/>
      <c r="C184" s="13" t="n"/>
      <c r="D184" s="13" t="n"/>
      <c r="E184" s="14" t="n"/>
      <c r="F184" s="14" t="n"/>
      <c r="G184" s="14" t="n"/>
      <c r="H184" s="11" t="n"/>
      <c r="I184" s="14" t="n"/>
      <c r="J184" s="14" t="n"/>
      <c r="K184" s="15">
        <f>IF(E184="","",IF(OR(AND(E184="Chilled",ISNUMBER(F184),F184&gt;$H$5),AND(E184="Frozen",G184="No"),I184="No",AND(ISNUMBER(H184),ISNUMBER(A184),H184&lt;A184)),"Reject",IF(AND(E184="Chilled",ISNUMBER(F184),F184&gt;$H$6),"Accept, above "&amp;$H$6&amp;"°C target","Accept")))</f>
        <v/>
      </c>
      <c r="L184" s="13" t="n"/>
      <c r="M184" s="13" t="n"/>
    </row>
    <row r="185">
      <c r="A185" s="11" t="n"/>
      <c r="B185" s="12" t="n"/>
      <c r="C185" s="13" t="n"/>
      <c r="D185" s="13" t="n"/>
      <c r="E185" s="14" t="n"/>
      <c r="F185" s="14" t="n"/>
      <c r="G185" s="14" t="n"/>
      <c r="H185" s="11" t="n"/>
      <c r="I185" s="14" t="n"/>
      <c r="J185" s="14" t="n"/>
      <c r="K185" s="15">
        <f>IF(E185="","",IF(OR(AND(E185="Chilled",ISNUMBER(F185),F185&gt;$H$5),AND(E185="Frozen",G185="No"),I185="No",AND(ISNUMBER(H185),ISNUMBER(A185),H185&lt;A185)),"Reject",IF(AND(E185="Chilled",ISNUMBER(F185),F185&gt;$H$6),"Accept, above "&amp;$H$6&amp;"°C target","Accept")))</f>
        <v/>
      </c>
      <c r="L185" s="13" t="n"/>
      <c r="M185" s="13" t="n"/>
    </row>
    <row r="186">
      <c r="A186" s="11" t="n"/>
      <c r="B186" s="12" t="n"/>
      <c r="C186" s="13" t="n"/>
      <c r="D186" s="13" t="n"/>
      <c r="E186" s="14" t="n"/>
      <c r="F186" s="14" t="n"/>
      <c r="G186" s="14" t="n"/>
      <c r="H186" s="11" t="n"/>
      <c r="I186" s="14" t="n"/>
      <c r="J186" s="14" t="n"/>
      <c r="K186" s="15">
        <f>IF(E186="","",IF(OR(AND(E186="Chilled",ISNUMBER(F186),F186&gt;$H$5),AND(E186="Frozen",G186="No"),I186="No",AND(ISNUMBER(H186),ISNUMBER(A186),H186&lt;A186)),"Reject",IF(AND(E186="Chilled",ISNUMBER(F186),F186&gt;$H$6),"Accept, above "&amp;$H$6&amp;"°C target","Accept")))</f>
        <v/>
      </c>
      <c r="L186" s="13" t="n"/>
      <c r="M186" s="13" t="n"/>
    </row>
    <row r="187">
      <c r="A187" s="11" t="n"/>
      <c r="B187" s="12" t="n"/>
      <c r="C187" s="13" t="n"/>
      <c r="D187" s="13" t="n"/>
      <c r="E187" s="14" t="n"/>
      <c r="F187" s="14" t="n"/>
      <c r="G187" s="14" t="n"/>
      <c r="H187" s="11" t="n"/>
      <c r="I187" s="14" t="n"/>
      <c r="J187" s="14" t="n"/>
      <c r="K187" s="15">
        <f>IF(E187="","",IF(OR(AND(E187="Chilled",ISNUMBER(F187),F187&gt;$H$5),AND(E187="Frozen",G187="No"),I187="No",AND(ISNUMBER(H187),ISNUMBER(A187),H187&lt;A187)),"Reject",IF(AND(E187="Chilled",ISNUMBER(F187),F187&gt;$H$6),"Accept, above "&amp;$H$6&amp;"°C target","Accept")))</f>
        <v/>
      </c>
      <c r="L187" s="13" t="n"/>
      <c r="M187" s="13" t="n"/>
    </row>
    <row r="188">
      <c r="A188" s="11" t="n"/>
      <c r="B188" s="12" t="n"/>
      <c r="C188" s="13" t="n"/>
      <c r="D188" s="13" t="n"/>
      <c r="E188" s="14" t="n"/>
      <c r="F188" s="14" t="n"/>
      <c r="G188" s="14" t="n"/>
      <c r="H188" s="11" t="n"/>
      <c r="I188" s="14" t="n"/>
      <c r="J188" s="14" t="n"/>
      <c r="K188" s="15">
        <f>IF(E188="","",IF(OR(AND(E188="Chilled",ISNUMBER(F188),F188&gt;$H$5),AND(E188="Frozen",G188="No"),I188="No",AND(ISNUMBER(H188),ISNUMBER(A188),H188&lt;A188)),"Reject",IF(AND(E188="Chilled",ISNUMBER(F188),F188&gt;$H$6),"Accept, above "&amp;$H$6&amp;"°C target","Accept")))</f>
        <v/>
      </c>
      <c r="L188" s="13" t="n"/>
      <c r="M188" s="13" t="n"/>
    </row>
    <row r="189">
      <c r="A189" s="11" t="n"/>
      <c r="B189" s="12" t="n"/>
      <c r="C189" s="13" t="n"/>
      <c r="D189" s="13" t="n"/>
      <c r="E189" s="14" t="n"/>
      <c r="F189" s="14" t="n"/>
      <c r="G189" s="14" t="n"/>
      <c r="H189" s="11" t="n"/>
      <c r="I189" s="14" t="n"/>
      <c r="J189" s="14" t="n"/>
      <c r="K189" s="15">
        <f>IF(E189="","",IF(OR(AND(E189="Chilled",ISNUMBER(F189),F189&gt;$H$5),AND(E189="Frozen",G189="No"),I189="No",AND(ISNUMBER(H189),ISNUMBER(A189),H189&lt;A189)),"Reject",IF(AND(E189="Chilled",ISNUMBER(F189),F189&gt;$H$6),"Accept, above "&amp;$H$6&amp;"°C target","Accept")))</f>
        <v/>
      </c>
      <c r="L189" s="13" t="n"/>
      <c r="M189" s="13" t="n"/>
    </row>
    <row r="190">
      <c r="A190" s="11" t="n"/>
      <c r="B190" s="12" t="n"/>
      <c r="C190" s="13" t="n"/>
      <c r="D190" s="13" t="n"/>
      <c r="E190" s="14" t="n"/>
      <c r="F190" s="14" t="n"/>
      <c r="G190" s="14" t="n"/>
      <c r="H190" s="11" t="n"/>
      <c r="I190" s="14" t="n"/>
      <c r="J190" s="14" t="n"/>
      <c r="K190" s="15">
        <f>IF(E190="","",IF(OR(AND(E190="Chilled",ISNUMBER(F190),F190&gt;$H$5),AND(E190="Frozen",G190="No"),I190="No",AND(ISNUMBER(H190),ISNUMBER(A190),H190&lt;A190)),"Reject",IF(AND(E190="Chilled",ISNUMBER(F190),F190&gt;$H$6),"Accept, above "&amp;$H$6&amp;"°C target","Accept")))</f>
        <v/>
      </c>
      <c r="L190" s="13" t="n"/>
      <c r="M190" s="13" t="n"/>
    </row>
    <row r="191">
      <c r="A191" s="11" t="n"/>
      <c r="B191" s="12" t="n"/>
      <c r="C191" s="13" t="n"/>
      <c r="D191" s="13" t="n"/>
      <c r="E191" s="14" t="n"/>
      <c r="F191" s="14" t="n"/>
      <c r="G191" s="14" t="n"/>
      <c r="H191" s="11" t="n"/>
      <c r="I191" s="14" t="n"/>
      <c r="J191" s="14" t="n"/>
      <c r="K191" s="15">
        <f>IF(E191="","",IF(OR(AND(E191="Chilled",ISNUMBER(F191),F191&gt;$H$5),AND(E191="Frozen",G191="No"),I191="No",AND(ISNUMBER(H191),ISNUMBER(A191),H191&lt;A191)),"Reject",IF(AND(E191="Chilled",ISNUMBER(F191),F191&gt;$H$6),"Accept, above "&amp;$H$6&amp;"°C target","Accept")))</f>
        <v/>
      </c>
      <c r="L191" s="13" t="n"/>
      <c r="M191" s="13" t="n"/>
    </row>
    <row r="192">
      <c r="A192" s="11" t="n"/>
      <c r="B192" s="12" t="n"/>
      <c r="C192" s="13" t="n"/>
      <c r="D192" s="13" t="n"/>
      <c r="E192" s="14" t="n"/>
      <c r="F192" s="14" t="n"/>
      <c r="G192" s="14" t="n"/>
      <c r="H192" s="11" t="n"/>
      <c r="I192" s="14" t="n"/>
      <c r="J192" s="14" t="n"/>
      <c r="K192" s="15">
        <f>IF(E192="","",IF(OR(AND(E192="Chilled",ISNUMBER(F192),F192&gt;$H$5),AND(E192="Frozen",G192="No"),I192="No",AND(ISNUMBER(H192),ISNUMBER(A192),H192&lt;A192)),"Reject",IF(AND(E192="Chilled",ISNUMBER(F192),F192&gt;$H$6),"Accept, above "&amp;$H$6&amp;"°C target","Accept")))</f>
        <v/>
      </c>
      <c r="L192" s="13" t="n"/>
      <c r="M192" s="13" t="n"/>
    </row>
    <row r="193">
      <c r="A193" s="11" t="n"/>
      <c r="B193" s="12" t="n"/>
      <c r="C193" s="13" t="n"/>
      <c r="D193" s="13" t="n"/>
      <c r="E193" s="14" t="n"/>
      <c r="F193" s="14" t="n"/>
      <c r="G193" s="14" t="n"/>
      <c r="H193" s="11" t="n"/>
      <c r="I193" s="14" t="n"/>
      <c r="J193" s="14" t="n"/>
      <c r="K193" s="15">
        <f>IF(E193="","",IF(OR(AND(E193="Chilled",ISNUMBER(F193),F193&gt;$H$5),AND(E193="Frozen",G193="No"),I193="No",AND(ISNUMBER(H193),ISNUMBER(A193),H193&lt;A193)),"Reject",IF(AND(E193="Chilled",ISNUMBER(F193),F193&gt;$H$6),"Accept, above "&amp;$H$6&amp;"°C target","Accept")))</f>
        <v/>
      </c>
      <c r="L193" s="13" t="n"/>
      <c r="M193" s="13" t="n"/>
    </row>
    <row r="194">
      <c r="A194" s="11" t="n"/>
      <c r="B194" s="12" t="n"/>
      <c r="C194" s="13" t="n"/>
      <c r="D194" s="13" t="n"/>
      <c r="E194" s="14" t="n"/>
      <c r="F194" s="14" t="n"/>
      <c r="G194" s="14" t="n"/>
      <c r="H194" s="11" t="n"/>
      <c r="I194" s="14" t="n"/>
      <c r="J194" s="14" t="n"/>
      <c r="K194" s="15">
        <f>IF(E194="","",IF(OR(AND(E194="Chilled",ISNUMBER(F194),F194&gt;$H$5),AND(E194="Frozen",G194="No"),I194="No",AND(ISNUMBER(H194),ISNUMBER(A194),H194&lt;A194)),"Reject",IF(AND(E194="Chilled",ISNUMBER(F194),F194&gt;$H$6),"Accept, above "&amp;$H$6&amp;"°C target","Accept")))</f>
        <v/>
      </c>
      <c r="L194" s="13" t="n"/>
      <c r="M194" s="13" t="n"/>
    </row>
    <row r="195">
      <c r="A195" s="11" t="n"/>
      <c r="B195" s="12" t="n"/>
      <c r="C195" s="13" t="n"/>
      <c r="D195" s="13" t="n"/>
      <c r="E195" s="14" t="n"/>
      <c r="F195" s="14" t="n"/>
      <c r="G195" s="14" t="n"/>
      <c r="H195" s="11" t="n"/>
      <c r="I195" s="14" t="n"/>
      <c r="J195" s="14" t="n"/>
      <c r="K195" s="15">
        <f>IF(E195="","",IF(OR(AND(E195="Chilled",ISNUMBER(F195),F195&gt;$H$5),AND(E195="Frozen",G195="No"),I195="No",AND(ISNUMBER(H195),ISNUMBER(A195),H195&lt;A195)),"Reject",IF(AND(E195="Chilled",ISNUMBER(F195),F195&gt;$H$6),"Accept, above "&amp;$H$6&amp;"°C target","Accept")))</f>
        <v/>
      </c>
      <c r="L195" s="13" t="n"/>
      <c r="M195" s="13" t="n"/>
    </row>
    <row r="196">
      <c r="A196" s="11" t="n"/>
      <c r="B196" s="12" t="n"/>
      <c r="C196" s="13" t="n"/>
      <c r="D196" s="13" t="n"/>
      <c r="E196" s="14" t="n"/>
      <c r="F196" s="14" t="n"/>
      <c r="G196" s="14" t="n"/>
      <c r="H196" s="11" t="n"/>
      <c r="I196" s="14" t="n"/>
      <c r="J196" s="14" t="n"/>
      <c r="K196" s="15">
        <f>IF(E196="","",IF(OR(AND(E196="Chilled",ISNUMBER(F196),F196&gt;$H$5),AND(E196="Frozen",G196="No"),I196="No",AND(ISNUMBER(H196),ISNUMBER(A196),H196&lt;A196)),"Reject",IF(AND(E196="Chilled",ISNUMBER(F196),F196&gt;$H$6),"Accept, above "&amp;$H$6&amp;"°C target","Accept")))</f>
        <v/>
      </c>
      <c r="L196" s="13" t="n"/>
      <c r="M196" s="13" t="n"/>
    </row>
    <row r="197">
      <c r="A197" s="11" t="n"/>
      <c r="B197" s="12" t="n"/>
      <c r="C197" s="13" t="n"/>
      <c r="D197" s="13" t="n"/>
      <c r="E197" s="14" t="n"/>
      <c r="F197" s="14" t="n"/>
      <c r="G197" s="14" t="n"/>
      <c r="H197" s="11" t="n"/>
      <c r="I197" s="14" t="n"/>
      <c r="J197" s="14" t="n"/>
      <c r="K197" s="15">
        <f>IF(E197="","",IF(OR(AND(E197="Chilled",ISNUMBER(F197),F197&gt;$H$5),AND(E197="Frozen",G197="No"),I197="No",AND(ISNUMBER(H197),ISNUMBER(A197),H197&lt;A197)),"Reject",IF(AND(E197="Chilled",ISNUMBER(F197),F197&gt;$H$6),"Accept, above "&amp;$H$6&amp;"°C target","Accept")))</f>
        <v/>
      </c>
      <c r="L197" s="13" t="n"/>
      <c r="M197" s="13" t="n"/>
    </row>
    <row r="198">
      <c r="A198" s="11" t="n"/>
      <c r="B198" s="12" t="n"/>
      <c r="C198" s="13" t="n"/>
      <c r="D198" s="13" t="n"/>
      <c r="E198" s="14" t="n"/>
      <c r="F198" s="14" t="n"/>
      <c r="G198" s="14" t="n"/>
      <c r="H198" s="11" t="n"/>
      <c r="I198" s="14" t="n"/>
      <c r="J198" s="14" t="n"/>
      <c r="K198" s="15">
        <f>IF(E198="","",IF(OR(AND(E198="Chilled",ISNUMBER(F198),F198&gt;$H$5),AND(E198="Frozen",G198="No"),I198="No",AND(ISNUMBER(H198),ISNUMBER(A198),H198&lt;A198)),"Reject",IF(AND(E198="Chilled",ISNUMBER(F198),F198&gt;$H$6),"Accept, above "&amp;$H$6&amp;"°C target","Accept")))</f>
        <v/>
      </c>
      <c r="L198" s="13" t="n"/>
      <c r="M198" s="13" t="n"/>
    </row>
    <row r="199">
      <c r="A199" s="11" t="n"/>
      <c r="B199" s="12" t="n"/>
      <c r="C199" s="13" t="n"/>
      <c r="D199" s="13" t="n"/>
      <c r="E199" s="14" t="n"/>
      <c r="F199" s="14" t="n"/>
      <c r="G199" s="14" t="n"/>
      <c r="H199" s="11" t="n"/>
      <c r="I199" s="14" t="n"/>
      <c r="J199" s="14" t="n"/>
      <c r="K199" s="15">
        <f>IF(E199="","",IF(OR(AND(E199="Chilled",ISNUMBER(F199),F199&gt;$H$5),AND(E199="Frozen",G199="No"),I199="No",AND(ISNUMBER(H199),ISNUMBER(A199),H199&lt;A199)),"Reject",IF(AND(E199="Chilled",ISNUMBER(F199),F199&gt;$H$6),"Accept, above "&amp;$H$6&amp;"°C target","Accept")))</f>
        <v/>
      </c>
      <c r="L199" s="13" t="n"/>
      <c r="M199" s="13" t="n"/>
    </row>
    <row r="200">
      <c r="A200" s="11" t="n"/>
      <c r="B200" s="12" t="n"/>
      <c r="C200" s="13" t="n"/>
      <c r="D200" s="13" t="n"/>
      <c r="E200" s="14" t="n"/>
      <c r="F200" s="14" t="n"/>
      <c r="G200" s="14" t="n"/>
      <c r="H200" s="11" t="n"/>
      <c r="I200" s="14" t="n"/>
      <c r="J200" s="14" t="n"/>
      <c r="K200" s="15">
        <f>IF(E200="","",IF(OR(AND(E200="Chilled",ISNUMBER(F200),F200&gt;$H$5),AND(E200="Frozen",G200="No"),I200="No",AND(ISNUMBER(H200),ISNUMBER(A200),H200&lt;A200)),"Reject",IF(AND(E200="Chilled",ISNUMBER(F200),F200&gt;$H$6),"Accept, above "&amp;$H$6&amp;"°C target","Accept")))</f>
        <v/>
      </c>
      <c r="L200" s="13" t="n"/>
      <c r="M200" s="13" t="n"/>
    </row>
    <row r="201">
      <c r="A201" s="11" t="n"/>
      <c r="B201" s="12" t="n"/>
      <c r="C201" s="13" t="n"/>
      <c r="D201" s="13" t="n"/>
      <c r="E201" s="14" t="n"/>
      <c r="F201" s="14" t="n"/>
      <c r="G201" s="14" t="n"/>
      <c r="H201" s="11" t="n"/>
      <c r="I201" s="14" t="n"/>
      <c r="J201" s="14" t="n"/>
      <c r="K201" s="15">
        <f>IF(E201="","",IF(OR(AND(E201="Chilled",ISNUMBER(F201),F201&gt;$H$5),AND(E201="Frozen",G201="No"),I201="No",AND(ISNUMBER(H201),ISNUMBER(A201),H201&lt;A201)),"Reject",IF(AND(E201="Chilled",ISNUMBER(F201),F201&gt;$H$6),"Accept, above "&amp;$H$6&amp;"°C target","Accept")))</f>
        <v/>
      </c>
      <c r="L201" s="13" t="n"/>
      <c r="M201" s="13" t="n"/>
    </row>
    <row r="202">
      <c r="A202" s="11" t="n"/>
      <c r="B202" s="12" t="n"/>
      <c r="C202" s="13" t="n"/>
      <c r="D202" s="13" t="n"/>
      <c r="E202" s="14" t="n"/>
      <c r="F202" s="14" t="n"/>
      <c r="G202" s="14" t="n"/>
      <c r="H202" s="11" t="n"/>
      <c r="I202" s="14" t="n"/>
      <c r="J202" s="14" t="n"/>
      <c r="K202" s="15">
        <f>IF(E202="","",IF(OR(AND(E202="Chilled",ISNUMBER(F202),F202&gt;$H$5),AND(E202="Frozen",G202="No"),I202="No",AND(ISNUMBER(H202),ISNUMBER(A202),H202&lt;A202)),"Reject",IF(AND(E202="Chilled",ISNUMBER(F202),F202&gt;$H$6),"Accept, above "&amp;$H$6&amp;"°C target","Accept")))</f>
        <v/>
      </c>
      <c r="L202" s="13" t="n"/>
      <c r="M202" s="13" t="n"/>
    </row>
    <row r="203">
      <c r="A203" s="11" t="n"/>
      <c r="B203" s="12" t="n"/>
      <c r="C203" s="13" t="n"/>
      <c r="D203" s="13" t="n"/>
      <c r="E203" s="14" t="n"/>
      <c r="F203" s="14" t="n"/>
      <c r="G203" s="14" t="n"/>
      <c r="H203" s="11" t="n"/>
      <c r="I203" s="14" t="n"/>
      <c r="J203" s="14" t="n"/>
      <c r="K203" s="15">
        <f>IF(E203="","",IF(OR(AND(E203="Chilled",ISNUMBER(F203),F203&gt;$H$5),AND(E203="Frozen",G203="No"),I203="No",AND(ISNUMBER(H203),ISNUMBER(A203),H203&lt;A203)),"Reject",IF(AND(E203="Chilled",ISNUMBER(F203),F203&gt;$H$6),"Accept, above "&amp;$H$6&amp;"°C target","Accept")))</f>
        <v/>
      </c>
      <c r="L203" s="13" t="n"/>
      <c r="M203" s="13" t="n"/>
    </row>
    <row r="204">
      <c r="A204" s="11" t="n"/>
      <c r="B204" s="12" t="n"/>
      <c r="C204" s="13" t="n"/>
      <c r="D204" s="13" t="n"/>
      <c r="E204" s="14" t="n"/>
      <c r="F204" s="14" t="n"/>
      <c r="G204" s="14" t="n"/>
      <c r="H204" s="11" t="n"/>
      <c r="I204" s="14" t="n"/>
      <c r="J204" s="14" t="n"/>
      <c r="K204" s="15">
        <f>IF(E204="","",IF(OR(AND(E204="Chilled",ISNUMBER(F204),F204&gt;$H$5),AND(E204="Frozen",G204="No"),I204="No",AND(ISNUMBER(H204),ISNUMBER(A204),H204&lt;A204)),"Reject",IF(AND(E204="Chilled",ISNUMBER(F204),F204&gt;$H$6),"Accept, above "&amp;$H$6&amp;"°C target","Accept")))</f>
        <v/>
      </c>
      <c r="L204" s="13" t="n"/>
      <c r="M204" s="13" t="n"/>
    </row>
    <row r="205">
      <c r="A205" s="11" t="n"/>
      <c r="B205" s="12" t="n"/>
      <c r="C205" s="13" t="n"/>
      <c r="D205" s="13" t="n"/>
      <c r="E205" s="14" t="n"/>
      <c r="F205" s="14" t="n"/>
      <c r="G205" s="14" t="n"/>
      <c r="H205" s="11" t="n"/>
      <c r="I205" s="14" t="n"/>
      <c r="J205" s="14" t="n"/>
      <c r="K205" s="15">
        <f>IF(E205="","",IF(OR(AND(E205="Chilled",ISNUMBER(F205),F205&gt;$H$5),AND(E205="Frozen",G205="No"),I205="No",AND(ISNUMBER(H205),ISNUMBER(A205),H205&lt;A205)),"Reject",IF(AND(E205="Chilled",ISNUMBER(F205),F205&gt;$H$6),"Accept, above "&amp;$H$6&amp;"°C target","Accept")))</f>
        <v/>
      </c>
      <c r="L205" s="13" t="n"/>
      <c r="M205" s="13" t="n"/>
    </row>
    <row r="206">
      <c r="A206" s="11" t="n"/>
      <c r="B206" s="12" t="n"/>
      <c r="C206" s="13" t="n"/>
      <c r="D206" s="13" t="n"/>
      <c r="E206" s="14" t="n"/>
      <c r="F206" s="14" t="n"/>
      <c r="G206" s="14" t="n"/>
      <c r="H206" s="11" t="n"/>
      <c r="I206" s="14" t="n"/>
      <c r="J206" s="14" t="n"/>
      <c r="K206" s="15">
        <f>IF(E206="","",IF(OR(AND(E206="Chilled",ISNUMBER(F206),F206&gt;$H$5),AND(E206="Frozen",G206="No"),I206="No",AND(ISNUMBER(H206),ISNUMBER(A206),H206&lt;A206)),"Reject",IF(AND(E206="Chilled",ISNUMBER(F206),F206&gt;$H$6),"Accept, above "&amp;$H$6&amp;"°C target","Accept")))</f>
        <v/>
      </c>
      <c r="L206" s="13" t="n"/>
      <c r="M206" s="13" t="n"/>
    </row>
    <row r="207">
      <c r="A207" s="11" t="n"/>
      <c r="B207" s="12" t="n"/>
      <c r="C207" s="13" t="n"/>
      <c r="D207" s="13" t="n"/>
      <c r="E207" s="14" t="n"/>
      <c r="F207" s="14" t="n"/>
      <c r="G207" s="14" t="n"/>
      <c r="H207" s="11" t="n"/>
      <c r="I207" s="14" t="n"/>
      <c r="J207" s="14" t="n"/>
      <c r="K207" s="15">
        <f>IF(E207="","",IF(OR(AND(E207="Chilled",ISNUMBER(F207),F207&gt;$H$5),AND(E207="Frozen",G207="No"),I207="No",AND(ISNUMBER(H207),ISNUMBER(A207),H207&lt;A207)),"Reject",IF(AND(E207="Chilled",ISNUMBER(F207),F207&gt;$H$6),"Accept, above "&amp;$H$6&amp;"°C target","Accept")))</f>
        <v/>
      </c>
      <c r="L207" s="13" t="n"/>
      <c r="M207" s="13" t="n"/>
    </row>
    <row r="208">
      <c r="A208" s="11" t="n"/>
      <c r="B208" s="12" t="n"/>
      <c r="C208" s="13" t="n"/>
      <c r="D208" s="13" t="n"/>
      <c r="E208" s="14" t="n"/>
      <c r="F208" s="14" t="n"/>
      <c r="G208" s="14" t="n"/>
      <c r="H208" s="11" t="n"/>
      <c r="I208" s="14" t="n"/>
      <c r="J208" s="14" t="n"/>
      <c r="K208" s="15">
        <f>IF(E208="","",IF(OR(AND(E208="Chilled",ISNUMBER(F208),F208&gt;$H$5),AND(E208="Frozen",G208="No"),I208="No",AND(ISNUMBER(H208),ISNUMBER(A208),H208&lt;A208)),"Reject",IF(AND(E208="Chilled",ISNUMBER(F208),F208&gt;$H$6),"Accept, above "&amp;$H$6&amp;"°C target","Accept")))</f>
        <v/>
      </c>
      <c r="L208" s="13" t="n"/>
      <c r="M208" s="13" t="n"/>
    </row>
    <row r="209">
      <c r="A209" s="11" t="n"/>
      <c r="B209" s="12" t="n"/>
      <c r="C209" s="13" t="n"/>
      <c r="D209" s="13" t="n"/>
      <c r="E209" s="14" t="n"/>
      <c r="F209" s="14" t="n"/>
      <c r="G209" s="14" t="n"/>
      <c r="H209" s="11" t="n"/>
      <c r="I209" s="14" t="n"/>
      <c r="J209" s="14" t="n"/>
      <c r="K209" s="15">
        <f>IF(E209="","",IF(OR(AND(E209="Chilled",ISNUMBER(F209),F209&gt;$H$5),AND(E209="Frozen",G209="No"),I209="No",AND(ISNUMBER(H209),ISNUMBER(A209),H209&lt;A209)),"Reject",IF(AND(E209="Chilled",ISNUMBER(F209),F209&gt;$H$6),"Accept, above "&amp;$H$6&amp;"°C target","Accept")))</f>
        <v/>
      </c>
      <c r="L209" s="13" t="n"/>
      <c r="M209" s="13" t="n"/>
    </row>
    <row r="210">
      <c r="A210" s="11" t="n"/>
      <c r="B210" s="12" t="n"/>
      <c r="C210" s="13" t="n"/>
      <c r="D210" s="13" t="n"/>
      <c r="E210" s="14" t="n"/>
      <c r="F210" s="14" t="n"/>
      <c r="G210" s="14" t="n"/>
      <c r="H210" s="11" t="n"/>
      <c r="I210" s="14" t="n"/>
      <c r="J210" s="14" t="n"/>
      <c r="K210" s="15">
        <f>IF(E210="","",IF(OR(AND(E210="Chilled",ISNUMBER(F210),F210&gt;$H$5),AND(E210="Frozen",G210="No"),I210="No",AND(ISNUMBER(H210),ISNUMBER(A210),H210&lt;A210)),"Reject",IF(AND(E210="Chilled",ISNUMBER(F210),F210&gt;$H$6),"Accept, above "&amp;$H$6&amp;"°C target","Accept")))</f>
        <v/>
      </c>
      <c r="L210" s="13" t="n"/>
      <c r="M210" s="13" t="n"/>
    </row>
    <row r="211">
      <c r="A211" s="11" t="n"/>
      <c r="B211" s="12" t="n"/>
      <c r="C211" s="13" t="n"/>
      <c r="D211" s="13" t="n"/>
      <c r="E211" s="14" t="n"/>
      <c r="F211" s="14" t="n"/>
      <c r="G211" s="14" t="n"/>
      <c r="H211" s="11" t="n"/>
      <c r="I211" s="14" t="n"/>
      <c r="J211" s="14" t="n"/>
      <c r="K211" s="15">
        <f>IF(E211="","",IF(OR(AND(E211="Chilled",ISNUMBER(F211),F211&gt;$H$5),AND(E211="Frozen",G211="No"),I211="No",AND(ISNUMBER(H211),ISNUMBER(A211),H211&lt;A211)),"Reject",IF(AND(E211="Chilled",ISNUMBER(F211),F211&gt;$H$6),"Accept, above "&amp;$H$6&amp;"°C target","Accept")))</f>
        <v/>
      </c>
      <c r="L211" s="13" t="n"/>
      <c r="M211" s="13" t="n"/>
    </row>
    <row r="212">
      <c r="A212" s="11" t="n"/>
      <c r="B212" s="12" t="n"/>
      <c r="C212" s="13" t="n"/>
      <c r="D212" s="13" t="n"/>
      <c r="E212" s="14" t="n"/>
      <c r="F212" s="14" t="n"/>
      <c r="G212" s="14" t="n"/>
      <c r="H212" s="11" t="n"/>
      <c r="I212" s="14" t="n"/>
      <c r="J212" s="14" t="n"/>
      <c r="K212" s="15">
        <f>IF(E212="","",IF(OR(AND(E212="Chilled",ISNUMBER(F212),F212&gt;$H$5),AND(E212="Frozen",G212="No"),I212="No",AND(ISNUMBER(H212),ISNUMBER(A212),H212&lt;A212)),"Reject",IF(AND(E212="Chilled",ISNUMBER(F212),F212&gt;$H$6),"Accept, above "&amp;$H$6&amp;"°C target","Accept")))</f>
        <v/>
      </c>
      <c r="L212" s="13" t="n"/>
      <c r="M212" s="13" t="n"/>
    </row>
    <row r="213">
      <c r="A213" s="11" t="n"/>
      <c r="B213" s="12" t="n"/>
      <c r="C213" s="13" t="n"/>
      <c r="D213" s="13" t="n"/>
      <c r="E213" s="14" t="n"/>
      <c r="F213" s="14" t="n"/>
      <c r="G213" s="14" t="n"/>
      <c r="H213" s="11" t="n"/>
      <c r="I213" s="14" t="n"/>
      <c r="J213" s="14" t="n"/>
      <c r="K213" s="15">
        <f>IF(E213="","",IF(OR(AND(E213="Chilled",ISNUMBER(F213),F213&gt;$H$5),AND(E213="Frozen",G213="No"),I213="No",AND(ISNUMBER(H213),ISNUMBER(A213),H213&lt;A213)),"Reject",IF(AND(E213="Chilled",ISNUMBER(F213),F213&gt;$H$6),"Accept, above "&amp;$H$6&amp;"°C target","Accept")))</f>
        <v/>
      </c>
      <c r="L213" s="13" t="n"/>
      <c r="M213" s="13" t="n"/>
    </row>
    <row r="214">
      <c r="A214" s="11" t="n"/>
      <c r="B214" s="12" t="n"/>
      <c r="C214" s="13" t="n"/>
      <c r="D214" s="13" t="n"/>
      <c r="E214" s="14" t="n"/>
      <c r="F214" s="14" t="n"/>
      <c r="G214" s="14" t="n"/>
      <c r="H214" s="11" t="n"/>
      <c r="I214" s="14" t="n"/>
      <c r="J214" s="14" t="n"/>
      <c r="K214" s="15">
        <f>IF(E214="","",IF(OR(AND(E214="Chilled",ISNUMBER(F214),F214&gt;$H$5),AND(E214="Frozen",G214="No"),I214="No",AND(ISNUMBER(H214),ISNUMBER(A214),H214&lt;A214)),"Reject",IF(AND(E214="Chilled",ISNUMBER(F214),F214&gt;$H$6),"Accept, above "&amp;$H$6&amp;"°C target","Accept")))</f>
        <v/>
      </c>
      <c r="L214" s="13" t="n"/>
      <c r="M214" s="13" t="n"/>
    </row>
    <row r="215">
      <c r="A215" s="11" t="n"/>
      <c r="B215" s="12" t="n"/>
      <c r="C215" s="13" t="n"/>
      <c r="D215" s="13" t="n"/>
      <c r="E215" s="14" t="n"/>
      <c r="F215" s="14" t="n"/>
      <c r="G215" s="14" t="n"/>
      <c r="H215" s="11" t="n"/>
      <c r="I215" s="14" t="n"/>
      <c r="J215" s="14" t="n"/>
      <c r="K215" s="15">
        <f>IF(E215="","",IF(OR(AND(E215="Chilled",ISNUMBER(F215),F215&gt;$H$5),AND(E215="Frozen",G215="No"),I215="No",AND(ISNUMBER(H215),ISNUMBER(A215),H215&lt;A215)),"Reject",IF(AND(E215="Chilled",ISNUMBER(F215),F215&gt;$H$6),"Accept, above "&amp;$H$6&amp;"°C target","Accept")))</f>
        <v/>
      </c>
      <c r="L215" s="13" t="n"/>
      <c r="M215" s="13" t="n"/>
    </row>
    <row r="216">
      <c r="A216" s="11" t="n"/>
      <c r="B216" s="12" t="n"/>
      <c r="C216" s="13" t="n"/>
      <c r="D216" s="13" t="n"/>
      <c r="E216" s="14" t="n"/>
      <c r="F216" s="14" t="n"/>
      <c r="G216" s="14" t="n"/>
      <c r="H216" s="11" t="n"/>
      <c r="I216" s="14" t="n"/>
      <c r="J216" s="14" t="n"/>
      <c r="K216" s="15">
        <f>IF(E216="","",IF(OR(AND(E216="Chilled",ISNUMBER(F216),F216&gt;$H$5),AND(E216="Frozen",G216="No"),I216="No",AND(ISNUMBER(H216),ISNUMBER(A216),H216&lt;A216)),"Reject",IF(AND(E216="Chilled",ISNUMBER(F216),F216&gt;$H$6),"Accept, above "&amp;$H$6&amp;"°C target","Accept")))</f>
        <v/>
      </c>
      <c r="L216" s="13" t="n"/>
      <c r="M216" s="13" t="n"/>
    </row>
    <row r="217">
      <c r="A217" s="11" t="n"/>
      <c r="B217" s="12" t="n"/>
      <c r="C217" s="13" t="n"/>
      <c r="D217" s="13" t="n"/>
      <c r="E217" s="14" t="n"/>
      <c r="F217" s="14" t="n"/>
      <c r="G217" s="14" t="n"/>
      <c r="H217" s="11" t="n"/>
      <c r="I217" s="14" t="n"/>
      <c r="J217" s="14" t="n"/>
      <c r="K217" s="15">
        <f>IF(E217="","",IF(OR(AND(E217="Chilled",ISNUMBER(F217),F217&gt;$H$5),AND(E217="Frozen",G217="No"),I217="No",AND(ISNUMBER(H217),ISNUMBER(A217),H217&lt;A217)),"Reject",IF(AND(E217="Chilled",ISNUMBER(F217),F217&gt;$H$6),"Accept, above "&amp;$H$6&amp;"°C target","Accept")))</f>
        <v/>
      </c>
      <c r="L217" s="13" t="n"/>
      <c r="M217" s="13" t="n"/>
    </row>
    <row r="218">
      <c r="A218" s="11" t="n"/>
      <c r="B218" s="12" t="n"/>
      <c r="C218" s="13" t="n"/>
      <c r="D218" s="13" t="n"/>
      <c r="E218" s="14" t="n"/>
      <c r="F218" s="14" t="n"/>
      <c r="G218" s="14" t="n"/>
      <c r="H218" s="11" t="n"/>
      <c r="I218" s="14" t="n"/>
      <c r="J218" s="14" t="n"/>
      <c r="K218" s="15">
        <f>IF(E218="","",IF(OR(AND(E218="Chilled",ISNUMBER(F218),F218&gt;$H$5),AND(E218="Frozen",G218="No"),I218="No",AND(ISNUMBER(H218),ISNUMBER(A218),H218&lt;A218)),"Reject",IF(AND(E218="Chilled",ISNUMBER(F218),F218&gt;$H$6),"Accept, above "&amp;$H$6&amp;"°C target","Accept")))</f>
        <v/>
      </c>
      <c r="L218" s="13" t="n"/>
      <c r="M218" s="13" t="n"/>
    </row>
    <row r="219">
      <c r="A219" s="11" t="n"/>
      <c r="B219" s="12" t="n"/>
      <c r="C219" s="13" t="n"/>
      <c r="D219" s="13" t="n"/>
      <c r="E219" s="14" t="n"/>
      <c r="F219" s="14" t="n"/>
      <c r="G219" s="14" t="n"/>
      <c r="H219" s="11" t="n"/>
      <c r="I219" s="14" t="n"/>
      <c r="J219" s="14" t="n"/>
      <c r="K219" s="15">
        <f>IF(E219="","",IF(OR(AND(E219="Chilled",ISNUMBER(F219),F219&gt;$H$5),AND(E219="Frozen",G219="No"),I219="No",AND(ISNUMBER(H219),ISNUMBER(A219),H219&lt;A219)),"Reject",IF(AND(E219="Chilled",ISNUMBER(F219),F219&gt;$H$6),"Accept, above "&amp;$H$6&amp;"°C target","Accept")))</f>
        <v/>
      </c>
      <c r="L219" s="13" t="n"/>
      <c r="M219" s="13" t="n"/>
    </row>
    <row r="220">
      <c r="A220" s="11" t="n"/>
      <c r="B220" s="12" t="n"/>
      <c r="C220" s="13" t="n"/>
      <c r="D220" s="13" t="n"/>
      <c r="E220" s="14" t="n"/>
      <c r="F220" s="14" t="n"/>
      <c r="G220" s="14" t="n"/>
      <c r="H220" s="11" t="n"/>
      <c r="I220" s="14" t="n"/>
      <c r="J220" s="14" t="n"/>
      <c r="K220" s="15">
        <f>IF(E220="","",IF(OR(AND(E220="Chilled",ISNUMBER(F220),F220&gt;$H$5),AND(E220="Frozen",G220="No"),I220="No",AND(ISNUMBER(H220),ISNUMBER(A220),H220&lt;A220)),"Reject",IF(AND(E220="Chilled",ISNUMBER(F220),F220&gt;$H$6),"Accept, above "&amp;$H$6&amp;"°C target","Accept")))</f>
        <v/>
      </c>
      <c r="L220" s="13" t="n"/>
      <c r="M220" s="13" t="n"/>
    </row>
    <row r="221">
      <c r="A221" s="11" t="n"/>
      <c r="B221" s="12" t="n"/>
      <c r="C221" s="13" t="n"/>
      <c r="D221" s="13" t="n"/>
      <c r="E221" s="14" t="n"/>
      <c r="F221" s="14" t="n"/>
      <c r="G221" s="14" t="n"/>
      <c r="H221" s="11" t="n"/>
      <c r="I221" s="14" t="n"/>
      <c r="J221" s="14" t="n"/>
      <c r="K221" s="15">
        <f>IF(E221="","",IF(OR(AND(E221="Chilled",ISNUMBER(F221),F221&gt;$H$5),AND(E221="Frozen",G221="No"),I221="No",AND(ISNUMBER(H221),ISNUMBER(A221),H221&lt;A221)),"Reject",IF(AND(E221="Chilled",ISNUMBER(F221),F221&gt;$H$6),"Accept, above "&amp;$H$6&amp;"°C target","Accept")))</f>
        <v/>
      </c>
      <c r="L221" s="13" t="n"/>
      <c r="M221" s="13" t="n"/>
    </row>
    <row r="222">
      <c r="A222" s="11" t="n"/>
      <c r="B222" s="12" t="n"/>
      <c r="C222" s="13" t="n"/>
      <c r="D222" s="13" t="n"/>
      <c r="E222" s="14" t="n"/>
      <c r="F222" s="14" t="n"/>
      <c r="G222" s="14" t="n"/>
      <c r="H222" s="11" t="n"/>
      <c r="I222" s="14" t="n"/>
      <c r="J222" s="14" t="n"/>
      <c r="K222" s="15">
        <f>IF(E222="","",IF(OR(AND(E222="Chilled",ISNUMBER(F222),F222&gt;$H$5),AND(E222="Frozen",G222="No"),I222="No",AND(ISNUMBER(H222),ISNUMBER(A222),H222&lt;A222)),"Reject",IF(AND(E222="Chilled",ISNUMBER(F222),F222&gt;$H$6),"Accept, above "&amp;$H$6&amp;"°C target","Accept")))</f>
        <v/>
      </c>
      <c r="L222" s="13" t="n"/>
      <c r="M222" s="13" t="n"/>
    </row>
    <row r="223">
      <c r="A223" s="11" t="n"/>
      <c r="B223" s="12" t="n"/>
      <c r="C223" s="13" t="n"/>
      <c r="D223" s="13" t="n"/>
      <c r="E223" s="14" t="n"/>
      <c r="F223" s="14" t="n"/>
      <c r="G223" s="14" t="n"/>
      <c r="H223" s="11" t="n"/>
      <c r="I223" s="14" t="n"/>
      <c r="J223" s="14" t="n"/>
      <c r="K223" s="15">
        <f>IF(E223="","",IF(OR(AND(E223="Chilled",ISNUMBER(F223),F223&gt;$H$5),AND(E223="Frozen",G223="No"),I223="No",AND(ISNUMBER(H223),ISNUMBER(A223),H223&lt;A223)),"Reject",IF(AND(E223="Chilled",ISNUMBER(F223),F223&gt;$H$6),"Accept, above "&amp;$H$6&amp;"°C target","Accept")))</f>
        <v/>
      </c>
      <c r="L223" s="13" t="n"/>
      <c r="M223" s="13" t="n"/>
    </row>
    <row r="224">
      <c r="A224" s="11" t="n"/>
      <c r="B224" s="12" t="n"/>
      <c r="C224" s="13" t="n"/>
      <c r="D224" s="13" t="n"/>
      <c r="E224" s="14" t="n"/>
      <c r="F224" s="14" t="n"/>
      <c r="G224" s="14" t="n"/>
      <c r="H224" s="11" t="n"/>
      <c r="I224" s="14" t="n"/>
      <c r="J224" s="14" t="n"/>
      <c r="K224" s="15">
        <f>IF(E224="","",IF(OR(AND(E224="Chilled",ISNUMBER(F224),F224&gt;$H$5),AND(E224="Frozen",G224="No"),I224="No",AND(ISNUMBER(H224),ISNUMBER(A224),H224&lt;A224)),"Reject",IF(AND(E224="Chilled",ISNUMBER(F224),F224&gt;$H$6),"Accept, above "&amp;$H$6&amp;"°C target","Accept")))</f>
        <v/>
      </c>
      <c r="L224" s="13" t="n"/>
      <c r="M224" s="13" t="n"/>
    </row>
    <row r="225">
      <c r="A225" s="11" t="n"/>
      <c r="B225" s="12" t="n"/>
      <c r="C225" s="13" t="n"/>
      <c r="D225" s="13" t="n"/>
      <c r="E225" s="14" t="n"/>
      <c r="F225" s="14" t="n"/>
      <c r="G225" s="14" t="n"/>
      <c r="H225" s="11" t="n"/>
      <c r="I225" s="14" t="n"/>
      <c r="J225" s="14" t="n"/>
      <c r="K225" s="15">
        <f>IF(E225="","",IF(OR(AND(E225="Chilled",ISNUMBER(F225),F225&gt;$H$5),AND(E225="Frozen",G225="No"),I225="No",AND(ISNUMBER(H225),ISNUMBER(A225),H225&lt;A225)),"Reject",IF(AND(E225="Chilled",ISNUMBER(F225),F225&gt;$H$6),"Accept, above "&amp;$H$6&amp;"°C target","Accept")))</f>
        <v/>
      </c>
      <c r="L225" s="13" t="n"/>
      <c r="M225" s="13" t="n"/>
    </row>
    <row r="226">
      <c r="A226" s="11" t="n"/>
      <c r="B226" s="12" t="n"/>
      <c r="C226" s="13" t="n"/>
      <c r="D226" s="13" t="n"/>
      <c r="E226" s="14" t="n"/>
      <c r="F226" s="14" t="n"/>
      <c r="G226" s="14" t="n"/>
      <c r="H226" s="11" t="n"/>
      <c r="I226" s="14" t="n"/>
      <c r="J226" s="14" t="n"/>
      <c r="K226" s="15">
        <f>IF(E226="","",IF(OR(AND(E226="Chilled",ISNUMBER(F226),F226&gt;$H$5),AND(E226="Frozen",G226="No"),I226="No",AND(ISNUMBER(H226),ISNUMBER(A226),H226&lt;A226)),"Reject",IF(AND(E226="Chilled",ISNUMBER(F226),F226&gt;$H$6),"Accept, above "&amp;$H$6&amp;"°C target","Accept")))</f>
        <v/>
      </c>
      <c r="L226" s="13" t="n"/>
      <c r="M226" s="13" t="n"/>
    </row>
    <row r="227">
      <c r="A227" s="11" t="n"/>
      <c r="B227" s="12" t="n"/>
      <c r="C227" s="13" t="n"/>
      <c r="D227" s="13" t="n"/>
      <c r="E227" s="14" t="n"/>
      <c r="F227" s="14" t="n"/>
      <c r="G227" s="14" t="n"/>
      <c r="H227" s="11" t="n"/>
      <c r="I227" s="14" t="n"/>
      <c r="J227" s="14" t="n"/>
      <c r="K227" s="15">
        <f>IF(E227="","",IF(OR(AND(E227="Chilled",ISNUMBER(F227),F227&gt;$H$5),AND(E227="Frozen",G227="No"),I227="No",AND(ISNUMBER(H227),ISNUMBER(A227),H227&lt;A227)),"Reject",IF(AND(E227="Chilled",ISNUMBER(F227),F227&gt;$H$6),"Accept, above "&amp;$H$6&amp;"°C target","Accept")))</f>
        <v/>
      </c>
      <c r="L227" s="13" t="n"/>
      <c r="M227" s="13" t="n"/>
    </row>
    <row r="228">
      <c r="A228" s="11" t="n"/>
      <c r="B228" s="12" t="n"/>
      <c r="C228" s="13" t="n"/>
      <c r="D228" s="13" t="n"/>
      <c r="E228" s="14" t="n"/>
      <c r="F228" s="14" t="n"/>
      <c r="G228" s="14" t="n"/>
      <c r="H228" s="11" t="n"/>
      <c r="I228" s="14" t="n"/>
      <c r="J228" s="14" t="n"/>
      <c r="K228" s="15">
        <f>IF(E228="","",IF(OR(AND(E228="Chilled",ISNUMBER(F228),F228&gt;$H$5),AND(E228="Frozen",G228="No"),I228="No",AND(ISNUMBER(H228),ISNUMBER(A228),H228&lt;A228)),"Reject",IF(AND(E228="Chilled",ISNUMBER(F228),F228&gt;$H$6),"Accept, above "&amp;$H$6&amp;"°C target","Accept")))</f>
        <v/>
      </c>
      <c r="L228" s="13" t="n"/>
      <c r="M228" s="13" t="n"/>
    </row>
    <row r="229">
      <c r="A229" s="11" t="n"/>
      <c r="B229" s="12" t="n"/>
      <c r="C229" s="13" t="n"/>
      <c r="D229" s="13" t="n"/>
      <c r="E229" s="14" t="n"/>
      <c r="F229" s="14" t="n"/>
      <c r="G229" s="14" t="n"/>
      <c r="H229" s="11" t="n"/>
      <c r="I229" s="14" t="n"/>
      <c r="J229" s="14" t="n"/>
      <c r="K229" s="15">
        <f>IF(E229="","",IF(OR(AND(E229="Chilled",ISNUMBER(F229),F229&gt;$H$5),AND(E229="Frozen",G229="No"),I229="No",AND(ISNUMBER(H229),ISNUMBER(A229),H229&lt;A229)),"Reject",IF(AND(E229="Chilled",ISNUMBER(F229),F229&gt;$H$6),"Accept, above "&amp;$H$6&amp;"°C target","Accept")))</f>
        <v/>
      </c>
      <c r="L229" s="13" t="n"/>
      <c r="M229" s="13" t="n"/>
    </row>
    <row r="230">
      <c r="A230" s="11" t="n"/>
      <c r="B230" s="12" t="n"/>
      <c r="C230" s="13" t="n"/>
      <c r="D230" s="13" t="n"/>
      <c r="E230" s="14" t="n"/>
      <c r="F230" s="14" t="n"/>
      <c r="G230" s="14" t="n"/>
      <c r="H230" s="11" t="n"/>
      <c r="I230" s="14" t="n"/>
      <c r="J230" s="14" t="n"/>
      <c r="K230" s="15">
        <f>IF(E230="","",IF(OR(AND(E230="Chilled",ISNUMBER(F230),F230&gt;$H$5),AND(E230="Frozen",G230="No"),I230="No",AND(ISNUMBER(H230),ISNUMBER(A230),H230&lt;A230)),"Reject",IF(AND(E230="Chilled",ISNUMBER(F230),F230&gt;$H$6),"Accept, above "&amp;$H$6&amp;"°C target","Accept")))</f>
        <v/>
      </c>
      <c r="L230" s="13" t="n"/>
      <c r="M230" s="13" t="n"/>
    </row>
    <row r="231">
      <c r="A231" s="11" t="n"/>
      <c r="B231" s="12" t="n"/>
      <c r="C231" s="13" t="n"/>
      <c r="D231" s="13" t="n"/>
      <c r="E231" s="14" t="n"/>
      <c r="F231" s="14" t="n"/>
      <c r="G231" s="14" t="n"/>
      <c r="H231" s="11" t="n"/>
      <c r="I231" s="14" t="n"/>
      <c r="J231" s="14" t="n"/>
      <c r="K231" s="15">
        <f>IF(E231="","",IF(OR(AND(E231="Chilled",ISNUMBER(F231),F231&gt;$H$5),AND(E231="Frozen",G231="No"),I231="No",AND(ISNUMBER(H231),ISNUMBER(A231),H231&lt;A231)),"Reject",IF(AND(E231="Chilled",ISNUMBER(F231),F231&gt;$H$6),"Accept, above "&amp;$H$6&amp;"°C target","Accept")))</f>
        <v/>
      </c>
      <c r="L231" s="13" t="n"/>
      <c r="M231" s="13" t="n"/>
    </row>
    <row r="232">
      <c r="A232" s="11" t="n"/>
      <c r="B232" s="12" t="n"/>
      <c r="C232" s="13" t="n"/>
      <c r="D232" s="13" t="n"/>
      <c r="E232" s="14" t="n"/>
      <c r="F232" s="14" t="n"/>
      <c r="G232" s="14" t="n"/>
      <c r="H232" s="11" t="n"/>
      <c r="I232" s="14" t="n"/>
      <c r="J232" s="14" t="n"/>
      <c r="K232" s="15">
        <f>IF(E232="","",IF(OR(AND(E232="Chilled",ISNUMBER(F232),F232&gt;$H$5),AND(E232="Frozen",G232="No"),I232="No",AND(ISNUMBER(H232),ISNUMBER(A232),H232&lt;A232)),"Reject",IF(AND(E232="Chilled",ISNUMBER(F232),F232&gt;$H$6),"Accept, above "&amp;$H$6&amp;"°C target","Accept")))</f>
        <v/>
      </c>
      <c r="L232" s="13" t="n"/>
      <c r="M232" s="13" t="n"/>
    </row>
    <row r="233">
      <c r="A233" s="11" t="n"/>
      <c r="B233" s="12" t="n"/>
      <c r="C233" s="13" t="n"/>
      <c r="D233" s="13" t="n"/>
      <c r="E233" s="14" t="n"/>
      <c r="F233" s="14" t="n"/>
      <c r="G233" s="14" t="n"/>
      <c r="H233" s="11" t="n"/>
      <c r="I233" s="14" t="n"/>
      <c r="J233" s="14" t="n"/>
      <c r="K233" s="15">
        <f>IF(E233="","",IF(OR(AND(E233="Chilled",ISNUMBER(F233),F233&gt;$H$5),AND(E233="Frozen",G233="No"),I233="No",AND(ISNUMBER(H233),ISNUMBER(A233),H233&lt;A233)),"Reject",IF(AND(E233="Chilled",ISNUMBER(F233),F233&gt;$H$6),"Accept, above "&amp;$H$6&amp;"°C target","Accept")))</f>
        <v/>
      </c>
      <c r="L233" s="13" t="n"/>
      <c r="M233" s="13" t="n"/>
    </row>
    <row r="234">
      <c r="A234" s="11" t="n"/>
      <c r="B234" s="12" t="n"/>
      <c r="C234" s="13" t="n"/>
      <c r="D234" s="13" t="n"/>
      <c r="E234" s="14" t="n"/>
      <c r="F234" s="14" t="n"/>
      <c r="G234" s="14" t="n"/>
      <c r="H234" s="11" t="n"/>
      <c r="I234" s="14" t="n"/>
      <c r="J234" s="14" t="n"/>
      <c r="K234" s="15">
        <f>IF(E234="","",IF(OR(AND(E234="Chilled",ISNUMBER(F234),F234&gt;$H$5),AND(E234="Frozen",G234="No"),I234="No",AND(ISNUMBER(H234),ISNUMBER(A234),H234&lt;A234)),"Reject",IF(AND(E234="Chilled",ISNUMBER(F234),F234&gt;$H$6),"Accept, above "&amp;$H$6&amp;"°C target","Accept")))</f>
        <v/>
      </c>
      <c r="L234" s="13" t="n"/>
      <c r="M234" s="13" t="n"/>
    </row>
    <row r="235">
      <c r="A235" s="11" t="n"/>
      <c r="B235" s="12" t="n"/>
      <c r="C235" s="13" t="n"/>
      <c r="D235" s="13" t="n"/>
      <c r="E235" s="14" t="n"/>
      <c r="F235" s="14" t="n"/>
      <c r="G235" s="14" t="n"/>
      <c r="H235" s="11" t="n"/>
      <c r="I235" s="14" t="n"/>
      <c r="J235" s="14" t="n"/>
      <c r="K235" s="15">
        <f>IF(E235="","",IF(OR(AND(E235="Chilled",ISNUMBER(F235),F235&gt;$H$5),AND(E235="Frozen",G235="No"),I235="No",AND(ISNUMBER(H235),ISNUMBER(A235),H235&lt;A235)),"Reject",IF(AND(E235="Chilled",ISNUMBER(F235),F235&gt;$H$6),"Accept, above "&amp;$H$6&amp;"°C target","Accept")))</f>
        <v/>
      </c>
      <c r="L235" s="13" t="n"/>
      <c r="M235" s="13" t="n"/>
    </row>
    <row r="236">
      <c r="A236" s="11" t="n"/>
      <c r="B236" s="12" t="n"/>
      <c r="C236" s="13" t="n"/>
      <c r="D236" s="13" t="n"/>
      <c r="E236" s="14" t="n"/>
      <c r="F236" s="14" t="n"/>
      <c r="G236" s="14" t="n"/>
      <c r="H236" s="11" t="n"/>
      <c r="I236" s="14" t="n"/>
      <c r="J236" s="14" t="n"/>
      <c r="K236" s="15">
        <f>IF(E236="","",IF(OR(AND(E236="Chilled",ISNUMBER(F236),F236&gt;$H$5),AND(E236="Frozen",G236="No"),I236="No",AND(ISNUMBER(H236),ISNUMBER(A236),H236&lt;A236)),"Reject",IF(AND(E236="Chilled",ISNUMBER(F236),F236&gt;$H$6),"Accept, above "&amp;$H$6&amp;"°C target","Accept")))</f>
        <v/>
      </c>
      <c r="L236" s="13" t="n"/>
      <c r="M236" s="13" t="n"/>
    </row>
    <row r="237">
      <c r="A237" s="11" t="n"/>
      <c r="B237" s="12" t="n"/>
      <c r="C237" s="13" t="n"/>
      <c r="D237" s="13" t="n"/>
      <c r="E237" s="14" t="n"/>
      <c r="F237" s="14" t="n"/>
      <c r="G237" s="14" t="n"/>
      <c r="H237" s="11" t="n"/>
      <c r="I237" s="14" t="n"/>
      <c r="J237" s="14" t="n"/>
      <c r="K237" s="15">
        <f>IF(E237="","",IF(OR(AND(E237="Chilled",ISNUMBER(F237),F237&gt;$H$5),AND(E237="Frozen",G237="No"),I237="No",AND(ISNUMBER(H237),ISNUMBER(A237),H237&lt;A237)),"Reject",IF(AND(E237="Chilled",ISNUMBER(F237),F237&gt;$H$6),"Accept, above "&amp;$H$6&amp;"°C target","Accept")))</f>
        <v/>
      </c>
      <c r="L237" s="13" t="n"/>
      <c r="M237" s="13" t="n"/>
    </row>
    <row r="238">
      <c r="A238" s="11" t="n"/>
      <c r="B238" s="12" t="n"/>
      <c r="C238" s="13" t="n"/>
      <c r="D238" s="13" t="n"/>
      <c r="E238" s="14" t="n"/>
      <c r="F238" s="14" t="n"/>
      <c r="G238" s="14" t="n"/>
      <c r="H238" s="11" t="n"/>
      <c r="I238" s="14" t="n"/>
      <c r="J238" s="14" t="n"/>
      <c r="K238" s="15">
        <f>IF(E238="","",IF(OR(AND(E238="Chilled",ISNUMBER(F238),F238&gt;$H$5),AND(E238="Frozen",G238="No"),I238="No",AND(ISNUMBER(H238),ISNUMBER(A238),H238&lt;A238)),"Reject",IF(AND(E238="Chilled",ISNUMBER(F238),F238&gt;$H$6),"Accept, above "&amp;$H$6&amp;"°C target","Accept")))</f>
        <v/>
      </c>
      <c r="L238" s="13" t="n"/>
      <c r="M238" s="13" t="n"/>
    </row>
    <row r="239">
      <c r="A239" s="11" t="n"/>
      <c r="B239" s="12" t="n"/>
      <c r="C239" s="13" t="n"/>
      <c r="D239" s="13" t="n"/>
      <c r="E239" s="14" t="n"/>
      <c r="F239" s="14" t="n"/>
      <c r="G239" s="14" t="n"/>
      <c r="H239" s="11" t="n"/>
      <c r="I239" s="14" t="n"/>
      <c r="J239" s="14" t="n"/>
      <c r="K239" s="15">
        <f>IF(E239="","",IF(OR(AND(E239="Chilled",ISNUMBER(F239),F239&gt;$H$5),AND(E239="Frozen",G239="No"),I239="No",AND(ISNUMBER(H239),ISNUMBER(A239),H239&lt;A239)),"Reject",IF(AND(E239="Chilled",ISNUMBER(F239),F239&gt;$H$6),"Accept, above "&amp;$H$6&amp;"°C target","Accept")))</f>
        <v/>
      </c>
      <c r="L239" s="13" t="n"/>
      <c r="M239" s="13" t="n"/>
    </row>
    <row r="240">
      <c r="A240" s="11" t="n"/>
      <c r="B240" s="12" t="n"/>
      <c r="C240" s="13" t="n"/>
      <c r="D240" s="13" t="n"/>
      <c r="E240" s="14" t="n"/>
      <c r="F240" s="14" t="n"/>
      <c r="G240" s="14" t="n"/>
      <c r="H240" s="11" t="n"/>
      <c r="I240" s="14" t="n"/>
      <c r="J240" s="14" t="n"/>
      <c r="K240" s="15">
        <f>IF(E240="","",IF(OR(AND(E240="Chilled",ISNUMBER(F240),F240&gt;$H$5),AND(E240="Frozen",G240="No"),I240="No",AND(ISNUMBER(H240),ISNUMBER(A240),H240&lt;A240)),"Reject",IF(AND(E240="Chilled",ISNUMBER(F240),F240&gt;$H$6),"Accept, above "&amp;$H$6&amp;"°C target","Accept")))</f>
        <v/>
      </c>
      <c r="L240" s="13" t="n"/>
      <c r="M240" s="13" t="n"/>
    </row>
    <row r="241">
      <c r="A241" s="11" t="n"/>
      <c r="B241" s="12" t="n"/>
      <c r="C241" s="13" t="n"/>
      <c r="D241" s="13" t="n"/>
      <c r="E241" s="14" t="n"/>
      <c r="F241" s="14" t="n"/>
      <c r="G241" s="14" t="n"/>
      <c r="H241" s="11" t="n"/>
      <c r="I241" s="14" t="n"/>
      <c r="J241" s="14" t="n"/>
      <c r="K241" s="15">
        <f>IF(E241="","",IF(OR(AND(E241="Chilled",ISNUMBER(F241),F241&gt;$H$5),AND(E241="Frozen",G241="No"),I241="No",AND(ISNUMBER(H241),ISNUMBER(A241),H241&lt;A241)),"Reject",IF(AND(E241="Chilled",ISNUMBER(F241),F241&gt;$H$6),"Accept, above "&amp;$H$6&amp;"°C target","Accept")))</f>
        <v/>
      </c>
      <c r="L241" s="13" t="n"/>
      <c r="M241" s="13" t="n"/>
    </row>
    <row r="242">
      <c r="A242" s="11" t="n"/>
      <c r="B242" s="12" t="n"/>
      <c r="C242" s="13" t="n"/>
      <c r="D242" s="13" t="n"/>
      <c r="E242" s="14" t="n"/>
      <c r="F242" s="14" t="n"/>
      <c r="G242" s="14" t="n"/>
      <c r="H242" s="11" t="n"/>
      <c r="I242" s="14" t="n"/>
      <c r="J242" s="14" t="n"/>
      <c r="K242" s="15">
        <f>IF(E242="","",IF(OR(AND(E242="Chilled",ISNUMBER(F242),F242&gt;$H$5),AND(E242="Frozen",G242="No"),I242="No",AND(ISNUMBER(H242),ISNUMBER(A242),H242&lt;A242)),"Reject",IF(AND(E242="Chilled",ISNUMBER(F242),F242&gt;$H$6),"Accept, above "&amp;$H$6&amp;"°C target","Accept")))</f>
        <v/>
      </c>
      <c r="L242" s="13" t="n"/>
      <c r="M242" s="13" t="n"/>
    </row>
    <row r="243">
      <c r="A243" s="11" t="n"/>
      <c r="B243" s="12" t="n"/>
      <c r="C243" s="13" t="n"/>
      <c r="D243" s="13" t="n"/>
      <c r="E243" s="14" t="n"/>
      <c r="F243" s="14" t="n"/>
      <c r="G243" s="14" t="n"/>
      <c r="H243" s="11" t="n"/>
      <c r="I243" s="14" t="n"/>
      <c r="J243" s="14" t="n"/>
      <c r="K243" s="15">
        <f>IF(E243="","",IF(OR(AND(E243="Chilled",ISNUMBER(F243),F243&gt;$H$5),AND(E243="Frozen",G243="No"),I243="No",AND(ISNUMBER(H243),ISNUMBER(A243),H243&lt;A243)),"Reject",IF(AND(E243="Chilled",ISNUMBER(F243),F243&gt;$H$6),"Accept, above "&amp;$H$6&amp;"°C target","Accept")))</f>
        <v/>
      </c>
      <c r="L243" s="13" t="n"/>
      <c r="M243" s="13" t="n"/>
    </row>
    <row r="244">
      <c r="A244" s="11" t="n"/>
      <c r="B244" s="12" t="n"/>
      <c r="C244" s="13" t="n"/>
      <c r="D244" s="13" t="n"/>
      <c r="E244" s="14" t="n"/>
      <c r="F244" s="14" t="n"/>
      <c r="G244" s="14" t="n"/>
      <c r="H244" s="11" t="n"/>
      <c r="I244" s="14" t="n"/>
      <c r="J244" s="14" t="n"/>
      <c r="K244" s="15">
        <f>IF(E244="","",IF(OR(AND(E244="Chilled",ISNUMBER(F244),F244&gt;$H$5),AND(E244="Frozen",G244="No"),I244="No",AND(ISNUMBER(H244),ISNUMBER(A244),H244&lt;A244)),"Reject",IF(AND(E244="Chilled",ISNUMBER(F244),F244&gt;$H$6),"Accept, above "&amp;$H$6&amp;"°C target","Accept")))</f>
        <v/>
      </c>
      <c r="L244" s="13" t="n"/>
      <c r="M244" s="13" t="n"/>
    </row>
    <row r="245">
      <c r="A245" s="11" t="n"/>
      <c r="B245" s="12" t="n"/>
      <c r="C245" s="13" t="n"/>
      <c r="D245" s="13" t="n"/>
      <c r="E245" s="14" t="n"/>
      <c r="F245" s="14" t="n"/>
      <c r="G245" s="14" t="n"/>
      <c r="H245" s="11" t="n"/>
      <c r="I245" s="14" t="n"/>
      <c r="J245" s="14" t="n"/>
      <c r="K245" s="15">
        <f>IF(E245="","",IF(OR(AND(E245="Chilled",ISNUMBER(F245),F245&gt;$H$5),AND(E245="Frozen",G245="No"),I245="No",AND(ISNUMBER(H245),ISNUMBER(A245),H245&lt;A245)),"Reject",IF(AND(E245="Chilled",ISNUMBER(F245),F245&gt;$H$6),"Accept, above "&amp;$H$6&amp;"°C target","Accept")))</f>
        <v/>
      </c>
      <c r="L245" s="13" t="n"/>
      <c r="M245" s="13" t="n"/>
    </row>
    <row r="246">
      <c r="A246" s="11" t="n"/>
      <c r="B246" s="12" t="n"/>
      <c r="C246" s="13" t="n"/>
      <c r="D246" s="13" t="n"/>
      <c r="E246" s="14" t="n"/>
      <c r="F246" s="14" t="n"/>
      <c r="G246" s="14" t="n"/>
      <c r="H246" s="11" t="n"/>
      <c r="I246" s="14" t="n"/>
      <c r="J246" s="14" t="n"/>
      <c r="K246" s="15">
        <f>IF(E246="","",IF(OR(AND(E246="Chilled",ISNUMBER(F246),F246&gt;$H$5),AND(E246="Frozen",G246="No"),I246="No",AND(ISNUMBER(H246),ISNUMBER(A246),H246&lt;A246)),"Reject",IF(AND(E246="Chilled",ISNUMBER(F246),F246&gt;$H$6),"Accept, above "&amp;$H$6&amp;"°C target","Accept")))</f>
        <v/>
      </c>
      <c r="L246" s="13" t="n"/>
      <c r="M246" s="13" t="n"/>
    </row>
    <row r="247">
      <c r="A247" s="11" t="n"/>
      <c r="B247" s="12" t="n"/>
      <c r="C247" s="13" t="n"/>
      <c r="D247" s="13" t="n"/>
      <c r="E247" s="14" t="n"/>
      <c r="F247" s="14" t="n"/>
      <c r="G247" s="14" t="n"/>
      <c r="H247" s="11" t="n"/>
      <c r="I247" s="14" t="n"/>
      <c r="J247" s="14" t="n"/>
      <c r="K247" s="15">
        <f>IF(E247="","",IF(OR(AND(E247="Chilled",ISNUMBER(F247),F247&gt;$H$5),AND(E247="Frozen",G247="No"),I247="No",AND(ISNUMBER(H247),ISNUMBER(A247),H247&lt;A247)),"Reject",IF(AND(E247="Chilled",ISNUMBER(F247),F247&gt;$H$6),"Accept, above "&amp;$H$6&amp;"°C target","Accept")))</f>
        <v/>
      </c>
      <c r="L247" s="13" t="n"/>
      <c r="M247" s="13" t="n"/>
    </row>
    <row r="248">
      <c r="A248" s="11" t="n"/>
      <c r="B248" s="12" t="n"/>
      <c r="C248" s="13" t="n"/>
      <c r="D248" s="13" t="n"/>
      <c r="E248" s="14" t="n"/>
      <c r="F248" s="14" t="n"/>
      <c r="G248" s="14" t="n"/>
      <c r="H248" s="11" t="n"/>
      <c r="I248" s="14" t="n"/>
      <c r="J248" s="14" t="n"/>
      <c r="K248" s="15">
        <f>IF(E248="","",IF(OR(AND(E248="Chilled",ISNUMBER(F248),F248&gt;$H$5),AND(E248="Frozen",G248="No"),I248="No",AND(ISNUMBER(H248),ISNUMBER(A248),H248&lt;A248)),"Reject",IF(AND(E248="Chilled",ISNUMBER(F248),F248&gt;$H$6),"Accept, above "&amp;$H$6&amp;"°C target","Accept")))</f>
        <v/>
      </c>
      <c r="L248" s="13" t="n"/>
      <c r="M248" s="13" t="n"/>
    </row>
    <row r="249">
      <c r="A249" s="11" t="n"/>
      <c r="B249" s="12" t="n"/>
      <c r="C249" s="13" t="n"/>
      <c r="D249" s="13" t="n"/>
      <c r="E249" s="14" t="n"/>
      <c r="F249" s="14" t="n"/>
      <c r="G249" s="14" t="n"/>
      <c r="H249" s="11" t="n"/>
      <c r="I249" s="14" t="n"/>
      <c r="J249" s="14" t="n"/>
      <c r="K249" s="15">
        <f>IF(E249="","",IF(OR(AND(E249="Chilled",ISNUMBER(F249),F249&gt;$H$5),AND(E249="Frozen",G249="No"),I249="No",AND(ISNUMBER(H249),ISNUMBER(A249),H249&lt;A249)),"Reject",IF(AND(E249="Chilled",ISNUMBER(F249),F249&gt;$H$6),"Accept, above "&amp;$H$6&amp;"°C target","Accept")))</f>
        <v/>
      </c>
      <c r="L249" s="13" t="n"/>
      <c r="M249" s="13" t="n"/>
    </row>
    <row r="250">
      <c r="A250" s="11" t="n"/>
      <c r="B250" s="12" t="n"/>
      <c r="C250" s="13" t="n"/>
      <c r="D250" s="13" t="n"/>
      <c r="E250" s="14" t="n"/>
      <c r="F250" s="14" t="n"/>
      <c r="G250" s="14" t="n"/>
      <c r="H250" s="11" t="n"/>
      <c r="I250" s="14" t="n"/>
      <c r="J250" s="14" t="n"/>
      <c r="K250" s="15">
        <f>IF(E250="","",IF(OR(AND(E250="Chilled",ISNUMBER(F250),F250&gt;$H$5),AND(E250="Frozen",G250="No"),I250="No",AND(ISNUMBER(H250),ISNUMBER(A250),H250&lt;A250)),"Reject",IF(AND(E250="Chilled",ISNUMBER(F250),F250&gt;$H$6),"Accept, above "&amp;$H$6&amp;"°C target","Accept")))</f>
        <v/>
      </c>
      <c r="L250" s="13" t="n"/>
      <c r="M250" s="13" t="n"/>
    </row>
    <row r="251">
      <c r="A251" s="11" t="n"/>
      <c r="B251" s="12" t="n"/>
      <c r="C251" s="13" t="n"/>
      <c r="D251" s="13" t="n"/>
      <c r="E251" s="14" t="n"/>
      <c r="F251" s="14" t="n"/>
      <c r="G251" s="14" t="n"/>
      <c r="H251" s="11" t="n"/>
      <c r="I251" s="14" t="n"/>
      <c r="J251" s="14" t="n"/>
      <c r="K251" s="15">
        <f>IF(E251="","",IF(OR(AND(E251="Chilled",ISNUMBER(F251),F251&gt;$H$5),AND(E251="Frozen",G251="No"),I251="No",AND(ISNUMBER(H251),ISNUMBER(A251),H251&lt;A251)),"Reject",IF(AND(E251="Chilled",ISNUMBER(F251),F251&gt;$H$6),"Accept, above "&amp;$H$6&amp;"°C target","Accept")))</f>
        <v/>
      </c>
      <c r="L251" s="13" t="n"/>
      <c r="M251" s="13" t="n"/>
    </row>
    <row r="252">
      <c r="A252" s="11" t="n"/>
      <c r="B252" s="12" t="n"/>
      <c r="C252" s="13" t="n"/>
      <c r="D252" s="13" t="n"/>
      <c r="E252" s="14" t="n"/>
      <c r="F252" s="14" t="n"/>
      <c r="G252" s="14" t="n"/>
      <c r="H252" s="11" t="n"/>
      <c r="I252" s="14" t="n"/>
      <c r="J252" s="14" t="n"/>
      <c r="K252" s="15">
        <f>IF(E252="","",IF(OR(AND(E252="Chilled",ISNUMBER(F252),F252&gt;$H$5),AND(E252="Frozen",G252="No"),I252="No",AND(ISNUMBER(H252),ISNUMBER(A252),H252&lt;A252)),"Reject",IF(AND(E252="Chilled",ISNUMBER(F252),F252&gt;$H$6),"Accept, above "&amp;$H$6&amp;"°C target","Accept")))</f>
        <v/>
      </c>
      <c r="L252" s="13" t="n"/>
      <c r="M252" s="13" t="n"/>
    </row>
    <row r="253">
      <c r="A253" s="11" t="n"/>
      <c r="B253" s="12" t="n"/>
      <c r="C253" s="13" t="n"/>
      <c r="D253" s="13" t="n"/>
      <c r="E253" s="14" t="n"/>
      <c r="F253" s="14" t="n"/>
      <c r="G253" s="14" t="n"/>
      <c r="H253" s="11" t="n"/>
      <c r="I253" s="14" t="n"/>
      <c r="J253" s="14" t="n"/>
      <c r="K253" s="15">
        <f>IF(E253="","",IF(OR(AND(E253="Chilled",ISNUMBER(F253),F253&gt;$H$5),AND(E253="Frozen",G253="No"),I253="No",AND(ISNUMBER(H253),ISNUMBER(A253),H253&lt;A253)),"Reject",IF(AND(E253="Chilled",ISNUMBER(F253),F253&gt;$H$6),"Accept, above "&amp;$H$6&amp;"°C target","Accept")))</f>
        <v/>
      </c>
      <c r="L253" s="13" t="n"/>
      <c r="M253" s="13" t="n"/>
    </row>
    <row r="254">
      <c r="A254" s="11" t="n"/>
      <c r="B254" s="12" t="n"/>
      <c r="C254" s="13" t="n"/>
      <c r="D254" s="13" t="n"/>
      <c r="E254" s="14" t="n"/>
      <c r="F254" s="14" t="n"/>
      <c r="G254" s="14" t="n"/>
      <c r="H254" s="11" t="n"/>
      <c r="I254" s="14" t="n"/>
      <c r="J254" s="14" t="n"/>
      <c r="K254" s="15">
        <f>IF(E254="","",IF(OR(AND(E254="Chilled",ISNUMBER(F254),F254&gt;$H$5),AND(E254="Frozen",G254="No"),I254="No",AND(ISNUMBER(H254),ISNUMBER(A254),H254&lt;A254)),"Reject",IF(AND(E254="Chilled",ISNUMBER(F254),F254&gt;$H$6),"Accept, above "&amp;$H$6&amp;"°C target","Accept")))</f>
        <v/>
      </c>
      <c r="L254" s="13" t="n"/>
      <c r="M254" s="13" t="n"/>
    </row>
    <row r="255">
      <c r="A255" s="11" t="n"/>
      <c r="B255" s="12" t="n"/>
      <c r="C255" s="13" t="n"/>
      <c r="D255" s="13" t="n"/>
      <c r="E255" s="14" t="n"/>
      <c r="F255" s="14" t="n"/>
      <c r="G255" s="14" t="n"/>
      <c r="H255" s="11" t="n"/>
      <c r="I255" s="14" t="n"/>
      <c r="J255" s="14" t="n"/>
      <c r="K255" s="15">
        <f>IF(E255="","",IF(OR(AND(E255="Chilled",ISNUMBER(F255),F255&gt;$H$5),AND(E255="Frozen",G255="No"),I255="No",AND(ISNUMBER(H255),ISNUMBER(A255),H255&lt;A255)),"Reject",IF(AND(E255="Chilled",ISNUMBER(F255),F255&gt;$H$6),"Accept, above "&amp;$H$6&amp;"°C target","Accept")))</f>
        <v/>
      </c>
      <c r="L255" s="13" t="n"/>
      <c r="M255" s="13" t="n"/>
    </row>
    <row r="256">
      <c r="A256" s="11" t="n"/>
      <c r="B256" s="12" t="n"/>
      <c r="C256" s="13" t="n"/>
      <c r="D256" s="13" t="n"/>
      <c r="E256" s="14" t="n"/>
      <c r="F256" s="14" t="n"/>
      <c r="G256" s="14" t="n"/>
      <c r="H256" s="11" t="n"/>
      <c r="I256" s="14" t="n"/>
      <c r="J256" s="14" t="n"/>
      <c r="K256" s="15">
        <f>IF(E256="","",IF(OR(AND(E256="Chilled",ISNUMBER(F256),F256&gt;$H$5),AND(E256="Frozen",G256="No"),I256="No",AND(ISNUMBER(H256),ISNUMBER(A256),H256&lt;A256)),"Reject",IF(AND(E256="Chilled",ISNUMBER(F256),F256&gt;$H$6),"Accept, above "&amp;$H$6&amp;"°C target","Accept")))</f>
        <v/>
      </c>
      <c r="L256" s="13" t="n"/>
      <c r="M256" s="13" t="n"/>
    </row>
    <row r="257">
      <c r="A257" s="11" t="n"/>
      <c r="B257" s="12" t="n"/>
      <c r="C257" s="13" t="n"/>
      <c r="D257" s="13" t="n"/>
      <c r="E257" s="14" t="n"/>
      <c r="F257" s="14" t="n"/>
      <c r="G257" s="14" t="n"/>
      <c r="H257" s="11" t="n"/>
      <c r="I257" s="14" t="n"/>
      <c r="J257" s="14" t="n"/>
      <c r="K257" s="15">
        <f>IF(E257="","",IF(OR(AND(E257="Chilled",ISNUMBER(F257),F257&gt;$H$5),AND(E257="Frozen",G257="No"),I257="No",AND(ISNUMBER(H257),ISNUMBER(A257),H257&lt;A257)),"Reject",IF(AND(E257="Chilled",ISNUMBER(F257),F257&gt;$H$6),"Accept, above "&amp;$H$6&amp;"°C target","Accept")))</f>
        <v/>
      </c>
      <c r="L257" s="13" t="n"/>
      <c r="M257" s="13" t="n"/>
    </row>
    <row r="258">
      <c r="A258" s="11" t="n"/>
      <c r="B258" s="12" t="n"/>
      <c r="C258" s="13" t="n"/>
      <c r="D258" s="13" t="n"/>
      <c r="E258" s="14" t="n"/>
      <c r="F258" s="14" t="n"/>
      <c r="G258" s="14" t="n"/>
      <c r="H258" s="11" t="n"/>
      <c r="I258" s="14" t="n"/>
      <c r="J258" s="14" t="n"/>
      <c r="K258" s="15">
        <f>IF(E258="","",IF(OR(AND(E258="Chilled",ISNUMBER(F258),F258&gt;$H$5),AND(E258="Frozen",G258="No"),I258="No",AND(ISNUMBER(H258),ISNUMBER(A258),H258&lt;A258)),"Reject",IF(AND(E258="Chilled",ISNUMBER(F258),F258&gt;$H$6),"Accept, above "&amp;$H$6&amp;"°C target","Accept")))</f>
        <v/>
      </c>
      <c r="L258" s="13" t="n"/>
      <c r="M258" s="13" t="n"/>
    </row>
    <row r="259">
      <c r="A259" s="11" t="n"/>
      <c r="B259" s="12" t="n"/>
      <c r="C259" s="13" t="n"/>
      <c r="D259" s="13" t="n"/>
      <c r="E259" s="14" t="n"/>
      <c r="F259" s="14" t="n"/>
      <c r="G259" s="14" t="n"/>
      <c r="H259" s="11" t="n"/>
      <c r="I259" s="14" t="n"/>
      <c r="J259" s="14" t="n"/>
      <c r="K259" s="15">
        <f>IF(E259="","",IF(OR(AND(E259="Chilled",ISNUMBER(F259),F259&gt;$H$5),AND(E259="Frozen",G259="No"),I259="No",AND(ISNUMBER(H259),ISNUMBER(A259),H259&lt;A259)),"Reject",IF(AND(E259="Chilled",ISNUMBER(F259),F259&gt;$H$6),"Accept, above "&amp;$H$6&amp;"°C target","Accept")))</f>
        <v/>
      </c>
      <c r="L259" s="13" t="n"/>
      <c r="M259" s="13" t="n"/>
    </row>
    <row r="260">
      <c r="A260" s="11" t="n"/>
      <c r="B260" s="12" t="n"/>
      <c r="C260" s="13" t="n"/>
      <c r="D260" s="13" t="n"/>
      <c r="E260" s="14" t="n"/>
      <c r="F260" s="14" t="n"/>
      <c r="G260" s="14" t="n"/>
      <c r="H260" s="11" t="n"/>
      <c r="I260" s="14" t="n"/>
      <c r="J260" s="14" t="n"/>
      <c r="K260" s="15">
        <f>IF(E260="","",IF(OR(AND(E260="Chilled",ISNUMBER(F260),F260&gt;$H$5),AND(E260="Frozen",G260="No"),I260="No",AND(ISNUMBER(H260),ISNUMBER(A260),H260&lt;A260)),"Reject",IF(AND(E260="Chilled",ISNUMBER(F260),F260&gt;$H$6),"Accept, above "&amp;$H$6&amp;"°C target","Accept")))</f>
        <v/>
      </c>
      <c r="L260" s="13" t="n"/>
      <c r="M260" s="13" t="n"/>
    </row>
    <row r="261">
      <c r="A261" s="11" t="n"/>
      <c r="B261" s="12" t="n"/>
      <c r="C261" s="13" t="n"/>
      <c r="D261" s="13" t="n"/>
      <c r="E261" s="14" t="n"/>
      <c r="F261" s="14" t="n"/>
      <c r="G261" s="14" t="n"/>
      <c r="H261" s="11" t="n"/>
      <c r="I261" s="14" t="n"/>
      <c r="J261" s="14" t="n"/>
      <c r="K261" s="15">
        <f>IF(E261="","",IF(OR(AND(E261="Chilled",ISNUMBER(F261),F261&gt;$H$5),AND(E261="Frozen",G261="No"),I261="No",AND(ISNUMBER(H261),ISNUMBER(A261),H261&lt;A261)),"Reject",IF(AND(E261="Chilled",ISNUMBER(F261),F261&gt;$H$6),"Accept, above "&amp;$H$6&amp;"°C target","Accept")))</f>
        <v/>
      </c>
      <c r="L261" s="13" t="n"/>
      <c r="M261" s="13" t="n"/>
    </row>
    <row r="262">
      <c r="A262" s="11" t="n"/>
      <c r="B262" s="12" t="n"/>
      <c r="C262" s="13" t="n"/>
      <c r="D262" s="13" t="n"/>
      <c r="E262" s="14" t="n"/>
      <c r="F262" s="14" t="n"/>
      <c r="G262" s="14" t="n"/>
      <c r="H262" s="11" t="n"/>
      <c r="I262" s="14" t="n"/>
      <c r="J262" s="14" t="n"/>
      <c r="K262" s="15">
        <f>IF(E262="","",IF(OR(AND(E262="Chilled",ISNUMBER(F262),F262&gt;$H$5),AND(E262="Frozen",G262="No"),I262="No",AND(ISNUMBER(H262),ISNUMBER(A262),H262&lt;A262)),"Reject",IF(AND(E262="Chilled",ISNUMBER(F262),F262&gt;$H$6),"Accept, above "&amp;$H$6&amp;"°C target","Accept")))</f>
        <v/>
      </c>
      <c r="L262" s="13" t="n"/>
      <c r="M262" s="13" t="n"/>
    </row>
    <row r="263">
      <c r="A263" s="11" t="n"/>
      <c r="B263" s="12" t="n"/>
      <c r="C263" s="13" t="n"/>
      <c r="D263" s="13" t="n"/>
      <c r="E263" s="14" t="n"/>
      <c r="F263" s="14" t="n"/>
      <c r="G263" s="14" t="n"/>
      <c r="H263" s="11" t="n"/>
      <c r="I263" s="14" t="n"/>
      <c r="J263" s="14" t="n"/>
      <c r="K263" s="15">
        <f>IF(E263="","",IF(OR(AND(E263="Chilled",ISNUMBER(F263),F263&gt;$H$5),AND(E263="Frozen",G263="No"),I263="No",AND(ISNUMBER(H263),ISNUMBER(A263),H263&lt;A263)),"Reject",IF(AND(E263="Chilled",ISNUMBER(F263),F263&gt;$H$6),"Accept, above "&amp;$H$6&amp;"°C target","Accept")))</f>
        <v/>
      </c>
      <c r="L263" s="13" t="n"/>
      <c r="M263" s="13" t="n"/>
    </row>
    <row r="264">
      <c r="A264" s="11" t="n"/>
      <c r="B264" s="12" t="n"/>
      <c r="C264" s="13" t="n"/>
      <c r="D264" s="13" t="n"/>
      <c r="E264" s="14" t="n"/>
      <c r="F264" s="14" t="n"/>
      <c r="G264" s="14" t="n"/>
      <c r="H264" s="11" t="n"/>
      <c r="I264" s="14" t="n"/>
      <c r="J264" s="14" t="n"/>
      <c r="K264" s="15">
        <f>IF(E264="","",IF(OR(AND(E264="Chilled",ISNUMBER(F264),F264&gt;$H$5),AND(E264="Frozen",G264="No"),I264="No",AND(ISNUMBER(H264),ISNUMBER(A264),H264&lt;A264)),"Reject",IF(AND(E264="Chilled",ISNUMBER(F264),F264&gt;$H$6),"Accept, above "&amp;$H$6&amp;"°C target","Accept")))</f>
        <v/>
      </c>
      <c r="L264" s="13" t="n"/>
      <c r="M264" s="13" t="n"/>
    </row>
    <row r="265">
      <c r="A265" s="11" t="n"/>
      <c r="B265" s="12" t="n"/>
      <c r="C265" s="13" t="n"/>
      <c r="D265" s="13" t="n"/>
      <c r="E265" s="14" t="n"/>
      <c r="F265" s="14" t="n"/>
      <c r="G265" s="14" t="n"/>
      <c r="H265" s="11" t="n"/>
      <c r="I265" s="14" t="n"/>
      <c r="J265" s="14" t="n"/>
      <c r="K265" s="15">
        <f>IF(E265="","",IF(OR(AND(E265="Chilled",ISNUMBER(F265),F265&gt;$H$5),AND(E265="Frozen",G265="No"),I265="No",AND(ISNUMBER(H265),ISNUMBER(A265),H265&lt;A265)),"Reject",IF(AND(E265="Chilled",ISNUMBER(F265),F265&gt;$H$6),"Accept, above "&amp;$H$6&amp;"°C target","Accept")))</f>
        <v/>
      </c>
      <c r="L265" s="13" t="n"/>
      <c r="M265" s="13" t="n"/>
    </row>
    <row r="266">
      <c r="A266" s="11" t="n"/>
      <c r="B266" s="12" t="n"/>
      <c r="C266" s="13" t="n"/>
      <c r="D266" s="13" t="n"/>
      <c r="E266" s="14" t="n"/>
      <c r="F266" s="14" t="n"/>
      <c r="G266" s="14" t="n"/>
      <c r="H266" s="11" t="n"/>
      <c r="I266" s="14" t="n"/>
      <c r="J266" s="14" t="n"/>
      <c r="K266" s="15">
        <f>IF(E266="","",IF(OR(AND(E266="Chilled",ISNUMBER(F266),F266&gt;$H$5),AND(E266="Frozen",G266="No"),I266="No",AND(ISNUMBER(H266),ISNUMBER(A266),H266&lt;A266)),"Reject",IF(AND(E266="Chilled",ISNUMBER(F266),F266&gt;$H$6),"Accept, above "&amp;$H$6&amp;"°C target","Accept")))</f>
        <v/>
      </c>
      <c r="L266" s="13" t="n"/>
      <c r="M266" s="13" t="n"/>
    </row>
    <row r="267">
      <c r="A267" s="11" t="n"/>
      <c r="B267" s="12" t="n"/>
      <c r="C267" s="13" t="n"/>
      <c r="D267" s="13" t="n"/>
      <c r="E267" s="14" t="n"/>
      <c r="F267" s="14" t="n"/>
      <c r="G267" s="14" t="n"/>
      <c r="H267" s="11" t="n"/>
      <c r="I267" s="14" t="n"/>
      <c r="J267" s="14" t="n"/>
      <c r="K267" s="15">
        <f>IF(E267="","",IF(OR(AND(E267="Chilled",ISNUMBER(F267),F267&gt;$H$5),AND(E267="Frozen",G267="No"),I267="No",AND(ISNUMBER(H267),ISNUMBER(A267),H267&lt;A267)),"Reject",IF(AND(E267="Chilled",ISNUMBER(F267),F267&gt;$H$6),"Accept, above "&amp;$H$6&amp;"°C target","Accept")))</f>
        <v/>
      </c>
      <c r="L267" s="13" t="n"/>
      <c r="M267" s="13" t="n"/>
    </row>
    <row r="268">
      <c r="A268" s="11" t="n"/>
      <c r="B268" s="12" t="n"/>
      <c r="C268" s="13" t="n"/>
      <c r="D268" s="13" t="n"/>
      <c r="E268" s="14" t="n"/>
      <c r="F268" s="14" t="n"/>
      <c r="G268" s="14" t="n"/>
      <c r="H268" s="11" t="n"/>
      <c r="I268" s="14" t="n"/>
      <c r="J268" s="14" t="n"/>
      <c r="K268" s="15">
        <f>IF(E268="","",IF(OR(AND(E268="Chilled",ISNUMBER(F268),F268&gt;$H$5),AND(E268="Frozen",G268="No"),I268="No",AND(ISNUMBER(H268),ISNUMBER(A268),H268&lt;A268)),"Reject",IF(AND(E268="Chilled",ISNUMBER(F268),F268&gt;$H$6),"Accept, above "&amp;$H$6&amp;"°C target","Accept")))</f>
        <v/>
      </c>
      <c r="L268" s="13" t="n"/>
      <c r="M268" s="13" t="n"/>
    </row>
    <row r="269">
      <c r="A269" s="11" t="n"/>
      <c r="B269" s="12" t="n"/>
      <c r="C269" s="13" t="n"/>
      <c r="D269" s="13" t="n"/>
      <c r="E269" s="14" t="n"/>
      <c r="F269" s="14" t="n"/>
      <c r="G269" s="14" t="n"/>
      <c r="H269" s="11" t="n"/>
      <c r="I269" s="14" t="n"/>
      <c r="J269" s="14" t="n"/>
      <c r="K269" s="15">
        <f>IF(E269="","",IF(OR(AND(E269="Chilled",ISNUMBER(F269),F269&gt;$H$5),AND(E269="Frozen",G269="No"),I269="No",AND(ISNUMBER(H269),ISNUMBER(A269),H269&lt;A269)),"Reject",IF(AND(E269="Chilled",ISNUMBER(F269),F269&gt;$H$6),"Accept, above "&amp;$H$6&amp;"°C target","Accept")))</f>
        <v/>
      </c>
      <c r="L269" s="13" t="n"/>
      <c r="M269" s="13" t="n"/>
    </row>
    <row r="270">
      <c r="A270" s="11" t="n"/>
      <c r="B270" s="12" t="n"/>
      <c r="C270" s="13" t="n"/>
      <c r="D270" s="13" t="n"/>
      <c r="E270" s="14" t="n"/>
      <c r="F270" s="14" t="n"/>
      <c r="G270" s="14" t="n"/>
      <c r="H270" s="11" t="n"/>
      <c r="I270" s="14" t="n"/>
      <c r="J270" s="14" t="n"/>
      <c r="K270" s="15">
        <f>IF(E270="","",IF(OR(AND(E270="Chilled",ISNUMBER(F270),F270&gt;$H$5),AND(E270="Frozen",G270="No"),I270="No",AND(ISNUMBER(H270),ISNUMBER(A270),H270&lt;A270)),"Reject",IF(AND(E270="Chilled",ISNUMBER(F270),F270&gt;$H$6),"Accept, above "&amp;$H$6&amp;"°C target","Accept")))</f>
        <v/>
      </c>
      <c r="L270" s="13" t="n"/>
      <c r="M270" s="13" t="n"/>
    </row>
    <row r="271">
      <c r="A271" s="11" t="n"/>
      <c r="B271" s="12" t="n"/>
      <c r="C271" s="13" t="n"/>
      <c r="D271" s="13" t="n"/>
      <c r="E271" s="14" t="n"/>
      <c r="F271" s="14" t="n"/>
      <c r="G271" s="14" t="n"/>
      <c r="H271" s="11" t="n"/>
      <c r="I271" s="14" t="n"/>
      <c r="J271" s="14" t="n"/>
      <c r="K271" s="15">
        <f>IF(E271="","",IF(OR(AND(E271="Chilled",ISNUMBER(F271),F271&gt;$H$5),AND(E271="Frozen",G271="No"),I271="No",AND(ISNUMBER(H271),ISNUMBER(A271),H271&lt;A271)),"Reject",IF(AND(E271="Chilled",ISNUMBER(F271),F271&gt;$H$6),"Accept, above "&amp;$H$6&amp;"°C target","Accept")))</f>
        <v/>
      </c>
      <c r="L271" s="13" t="n"/>
      <c r="M271" s="13" t="n"/>
    </row>
    <row r="272">
      <c r="A272" s="11" t="n"/>
      <c r="B272" s="12" t="n"/>
      <c r="C272" s="13" t="n"/>
      <c r="D272" s="13" t="n"/>
      <c r="E272" s="14" t="n"/>
      <c r="F272" s="14" t="n"/>
      <c r="G272" s="14" t="n"/>
      <c r="H272" s="11" t="n"/>
      <c r="I272" s="14" t="n"/>
      <c r="J272" s="14" t="n"/>
      <c r="K272" s="15">
        <f>IF(E272="","",IF(OR(AND(E272="Chilled",ISNUMBER(F272),F272&gt;$H$5),AND(E272="Frozen",G272="No"),I272="No",AND(ISNUMBER(H272),ISNUMBER(A272),H272&lt;A272)),"Reject",IF(AND(E272="Chilled",ISNUMBER(F272),F272&gt;$H$6),"Accept, above "&amp;$H$6&amp;"°C target","Accept")))</f>
        <v/>
      </c>
      <c r="L272" s="13" t="n"/>
      <c r="M272" s="13" t="n"/>
    </row>
    <row r="273">
      <c r="A273" s="11" t="n"/>
      <c r="B273" s="12" t="n"/>
      <c r="C273" s="13" t="n"/>
      <c r="D273" s="13" t="n"/>
      <c r="E273" s="14" t="n"/>
      <c r="F273" s="14" t="n"/>
      <c r="G273" s="14" t="n"/>
      <c r="H273" s="11" t="n"/>
      <c r="I273" s="14" t="n"/>
      <c r="J273" s="14" t="n"/>
      <c r="K273" s="15">
        <f>IF(E273="","",IF(OR(AND(E273="Chilled",ISNUMBER(F273),F273&gt;$H$5),AND(E273="Frozen",G273="No"),I273="No",AND(ISNUMBER(H273),ISNUMBER(A273),H273&lt;A273)),"Reject",IF(AND(E273="Chilled",ISNUMBER(F273),F273&gt;$H$6),"Accept, above "&amp;$H$6&amp;"°C target","Accept")))</f>
        <v/>
      </c>
      <c r="L273" s="13" t="n"/>
      <c r="M273" s="13" t="n"/>
    </row>
    <row r="274">
      <c r="A274" s="11" t="n"/>
      <c r="B274" s="12" t="n"/>
      <c r="C274" s="13" t="n"/>
      <c r="D274" s="13" t="n"/>
      <c r="E274" s="14" t="n"/>
      <c r="F274" s="14" t="n"/>
      <c r="G274" s="14" t="n"/>
      <c r="H274" s="11" t="n"/>
      <c r="I274" s="14" t="n"/>
      <c r="J274" s="14" t="n"/>
      <c r="K274" s="15">
        <f>IF(E274="","",IF(OR(AND(E274="Chilled",ISNUMBER(F274),F274&gt;$H$5),AND(E274="Frozen",G274="No"),I274="No",AND(ISNUMBER(H274),ISNUMBER(A274),H274&lt;A274)),"Reject",IF(AND(E274="Chilled",ISNUMBER(F274),F274&gt;$H$6),"Accept, above "&amp;$H$6&amp;"°C target","Accept")))</f>
        <v/>
      </c>
      <c r="L274" s="13" t="n"/>
      <c r="M274" s="13" t="n"/>
    </row>
    <row r="275">
      <c r="A275" s="11" t="n"/>
      <c r="B275" s="12" t="n"/>
      <c r="C275" s="13" t="n"/>
      <c r="D275" s="13" t="n"/>
      <c r="E275" s="14" t="n"/>
      <c r="F275" s="14" t="n"/>
      <c r="G275" s="14" t="n"/>
      <c r="H275" s="11" t="n"/>
      <c r="I275" s="14" t="n"/>
      <c r="J275" s="14" t="n"/>
      <c r="K275" s="15">
        <f>IF(E275="","",IF(OR(AND(E275="Chilled",ISNUMBER(F275),F275&gt;$H$5),AND(E275="Frozen",G275="No"),I275="No",AND(ISNUMBER(H275),ISNUMBER(A275),H275&lt;A275)),"Reject",IF(AND(E275="Chilled",ISNUMBER(F275),F275&gt;$H$6),"Accept, above "&amp;$H$6&amp;"°C target","Accept")))</f>
        <v/>
      </c>
      <c r="L275" s="13" t="n"/>
      <c r="M275" s="13" t="n"/>
    </row>
    <row r="276">
      <c r="A276" s="11" t="n"/>
      <c r="B276" s="12" t="n"/>
      <c r="C276" s="13" t="n"/>
      <c r="D276" s="13" t="n"/>
      <c r="E276" s="14" t="n"/>
      <c r="F276" s="14" t="n"/>
      <c r="G276" s="14" t="n"/>
      <c r="H276" s="11" t="n"/>
      <c r="I276" s="14" t="n"/>
      <c r="J276" s="14" t="n"/>
      <c r="K276" s="15">
        <f>IF(E276="","",IF(OR(AND(E276="Chilled",ISNUMBER(F276),F276&gt;$H$5),AND(E276="Frozen",G276="No"),I276="No",AND(ISNUMBER(H276),ISNUMBER(A276),H276&lt;A276)),"Reject",IF(AND(E276="Chilled",ISNUMBER(F276),F276&gt;$H$6),"Accept, above "&amp;$H$6&amp;"°C target","Accept")))</f>
        <v/>
      </c>
      <c r="L276" s="13" t="n"/>
      <c r="M276" s="13" t="n"/>
    </row>
    <row r="277">
      <c r="A277" s="11" t="n"/>
      <c r="B277" s="12" t="n"/>
      <c r="C277" s="13" t="n"/>
      <c r="D277" s="13" t="n"/>
      <c r="E277" s="14" t="n"/>
      <c r="F277" s="14" t="n"/>
      <c r="G277" s="14" t="n"/>
      <c r="H277" s="11" t="n"/>
      <c r="I277" s="14" t="n"/>
      <c r="J277" s="14" t="n"/>
      <c r="K277" s="15">
        <f>IF(E277="","",IF(OR(AND(E277="Chilled",ISNUMBER(F277),F277&gt;$H$5),AND(E277="Frozen",G277="No"),I277="No",AND(ISNUMBER(H277),ISNUMBER(A277),H277&lt;A277)),"Reject",IF(AND(E277="Chilled",ISNUMBER(F277),F277&gt;$H$6),"Accept, above "&amp;$H$6&amp;"°C target","Accept")))</f>
        <v/>
      </c>
      <c r="L277" s="13" t="n"/>
      <c r="M277" s="13" t="n"/>
    </row>
    <row r="278">
      <c r="A278" s="11" t="n"/>
      <c r="B278" s="12" t="n"/>
      <c r="C278" s="13" t="n"/>
      <c r="D278" s="13" t="n"/>
      <c r="E278" s="14" t="n"/>
      <c r="F278" s="14" t="n"/>
      <c r="G278" s="14" t="n"/>
      <c r="H278" s="11" t="n"/>
      <c r="I278" s="14" t="n"/>
      <c r="J278" s="14" t="n"/>
      <c r="K278" s="15">
        <f>IF(E278="","",IF(OR(AND(E278="Chilled",ISNUMBER(F278),F278&gt;$H$5),AND(E278="Frozen",G278="No"),I278="No",AND(ISNUMBER(H278),ISNUMBER(A278),H278&lt;A278)),"Reject",IF(AND(E278="Chilled",ISNUMBER(F278),F278&gt;$H$6),"Accept, above "&amp;$H$6&amp;"°C target","Accept")))</f>
        <v/>
      </c>
      <c r="L278" s="13" t="n"/>
      <c r="M278" s="13" t="n"/>
    </row>
    <row r="279">
      <c r="A279" s="11" t="n"/>
      <c r="B279" s="12" t="n"/>
      <c r="C279" s="13" t="n"/>
      <c r="D279" s="13" t="n"/>
      <c r="E279" s="14" t="n"/>
      <c r="F279" s="14" t="n"/>
      <c r="G279" s="14" t="n"/>
      <c r="H279" s="11" t="n"/>
      <c r="I279" s="14" t="n"/>
      <c r="J279" s="14" t="n"/>
      <c r="K279" s="15">
        <f>IF(E279="","",IF(OR(AND(E279="Chilled",ISNUMBER(F279),F279&gt;$H$5),AND(E279="Frozen",G279="No"),I279="No",AND(ISNUMBER(H279),ISNUMBER(A279),H279&lt;A279)),"Reject",IF(AND(E279="Chilled",ISNUMBER(F279),F279&gt;$H$6),"Accept, above "&amp;$H$6&amp;"°C target","Accept")))</f>
        <v/>
      </c>
      <c r="L279" s="13" t="n"/>
      <c r="M279" s="13" t="n"/>
    </row>
    <row r="280">
      <c r="A280" s="11" t="n"/>
      <c r="B280" s="12" t="n"/>
      <c r="C280" s="13" t="n"/>
      <c r="D280" s="13" t="n"/>
      <c r="E280" s="14" t="n"/>
      <c r="F280" s="14" t="n"/>
      <c r="G280" s="14" t="n"/>
      <c r="H280" s="11" t="n"/>
      <c r="I280" s="14" t="n"/>
      <c r="J280" s="14" t="n"/>
      <c r="K280" s="15">
        <f>IF(E280="","",IF(OR(AND(E280="Chilled",ISNUMBER(F280),F280&gt;$H$5),AND(E280="Frozen",G280="No"),I280="No",AND(ISNUMBER(H280),ISNUMBER(A280),H280&lt;A280)),"Reject",IF(AND(E280="Chilled",ISNUMBER(F280),F280&gt;$H$6),"Accept, above "&amp;$H$6&amp;"°C target","Accept")))</f>
        <v/>
      </c>
      <c r="L280" s="13" t="n"/>
      <c r="M280" s="13" t="n"/>
    </row>
    <row r="281">
      <c r="A281" s="11" t="n"/>
      <c r="B281" s="12" t="n"/>
      <c r="C281" s="13" t="n"/>
      <c r="D281" s="13" t="n"/>
      <c r="E281" s="14" t="n"/>
      <c r="F281" s="14" t="n"/>
      <c r="G281" s="14" t="n"/>
      <c r="H281" s="11" t="n"/>
      <c r="I281" s="14" t="n"/>
      <c r="J281" s="14" t="n"/>
      <c r="K281" s="15">
        <f>IF(E281="","",IF(OR(AND(E281="Chilled",ISNUMBER(F281),F281&gt;$H$5),AND(E281="Frozen",G281="No"),I281="No",AND(ISNUMBER(H281),ISNUMBER(A281),H281&lt;A281)),"Reject",IF(AND(E281="Chilled",ISNUMBER(F281),F281&gt;$H$6),"Accept, above "&amp;$H$6&amp;"°C target","Accept")))</f>
        <v/>
      </c>
      <c r="L281" s="13" t="n"/>
      <c r="M281" s="13" t="n"/>
    </row>
    <row r="282">
      <c r="A282" s="11" t="n"/>
      <c r="B282" s="12" t="n"/>
      <c r="C282" s="13" t="n"/>
      <c r="D282" s="13" t="n"/>
      <c r="E282" s="14" t="n"/>
      <c r="F282" s="14" t="n"/>
      <c r="G282" s="14" t="n"/>
      <c r="H282" s="11" t="n"/>
      <c r="I282" s="14" t="n"/>
      <c r="J282" s="14" t="n"/>
      <c r="K282" s="15">
        <f>IF(E282="","",IF(OR(AND(E282="Chilled",ISNUMBER(F282),F282&gt;$H$5),AND(E282="Frozen",G282="No"),I282="No",AND(ISNUMBER(H282),ISNUMBER(A282),H282&lt;A282)),"Reject",IF(AND(E282="Chilled",ISNUMBER(F282),F282&gt;$H$6),"Accept, above "&amp;$H$6&amp;"°C target","Accept")))</f>
        <v/>
      </c>
      <c r="L282" s="13" t="n"/>
      <c r="M282" s="13" t="n"/>
    </row>
    <row r="283">
      <c r="A283" s="11" t="n"/>
      <c r="B283" s="12" t="n"/>
      <c r="C283" s="13" t="n"/>
      <c r="D283" s="13" t="n"/>
      <c r="E283" s="14" t="n"/>
      <c r="F283" s="14" t="n"/>
      <c r="G283" s="14" t="n"/>
      <c r="H283" s="11" t="n"/>
      <c r="I283" s="14" t="n"/>
      <c r="J283" s="14" t="n"/>
      <c r="K283" s="15">
        <f>IF(E283="","",IF(OR(AND(E283="Chilled",ISNUMBER(F283),F283&gt;$H$5),AND(E283="Frozen",G283="No"),I283="No",AND(ISNUMBER(H283),ISNUMBER(A283),H283&lt;A283)),"Reject",IF(AND(E283="Chilled",ISNUMBER(F283),F283&gt;$H$6),"Accept, above "&amp;$H$6&amp;"°C target","Accept")))</f>
        <v/>
      </c>
      <c r="L283" s="13" t="n"/>
      <c r="M283" s="13" t="n"/>
    </row>
    <row r="284">
      <c r="A284" s="11" t="n"/>
      <c r="B284" s="12" t="n"/>
      <c r="C284" s="13" t="n"/>
      <c r="D284" s="13" t="n"/>
      <c r="E284" s="14" t="n"/>
      <c r="F284" s="14" t="n"/>
      <c r="G284" s="14" t="n"/>
      <c r="H284" s="11" t="n"/>
      <c r="I284" s="14" t="n"/>
      <c r="J284" s="14" t="n"/>
      <c r="K284" s="15">
        <f>IF(E284="","",IF(OR(AND(E284="Chilled",ISNUMBER(F284),F284&gt;$H$5),AND(E284="Frozen",G284="No"),I284="No",AND(ISNUMBER(H284),ISNUMBER(A284),H284&lt;A284)),"Reject",IF(AND(E284="Chilled",ISNUMBER(F284),F284&gt;$H$6),"Accept, above "&amp;$H$6&amp;"°C target","Accept")))</f>
        <v/>
      </c>
      <c r="L284" s="13" t="n"/>
      <c r="M284" s="13" t="n"/>
    </row>
    <row r="285">
      <c r="A285" s="11" t="n"/>
      <c r="B285" s="12" t="n"/>
      <c r="C285" s="13" t="n"/>
      <c r="D285" s="13" t="n"/>
      <c r="E285" s="14" t="n"/>
      <c r="F285" s="14" t="n"/>
      <c r="G285" s="14" t="n"/>
      <c r="H285" s="11" t="n"/>
      <c r="I285" s="14" t="n"/>
      <c r="J285" s="14" t="n"/>
      <c r="K285" s="15">
        <f>IF(E285="","",IF(OR(AND(E285="Chilled",ISNUMBER(F285),F285&gt;$H$5),AND(E285="Frozen",G285="No"),I285="No",AND(ISNUMBER(H285),ISNUMBER(A285),H285&lt;A285)),"Reject",IF(AND(E285="Chilled",ISNUMBER(F285),F285&gt;$H$6),"Accept, above "&amp;$H$6&amp;"°C target","Accept")))</f>
        <v/>
      </c>
      <c r="L285" s="13" t="n"/>
      <c r="M285" s="13" t="n"/>
    </row>
    <row r="286">
      <c r="A286" s="11" t="n"/>
      <c r="B286" s="12" t="n"/>
      <c r="C286" s="13" t="n"/>
      <c r="D286" s="13" t="n"/>
      <c r="E286" s="14" t="n"/>
      <c r="F286" s="14" t="n"/>
      <c r="G286" s="14" t="n"/>
      <c r="H286" s="11" t="n"/>
      <c r="I286" s="14" t="n"/>
      <c r="J286" s="14" t="n"/>
      <c r="K286" s="15">
        <f>IF(E286="","",IF(OR(AND(E286="Chilled",ISNUMBER(F286),F286&gt;$H$5),AND(E286="Frozen",G286="No"),I286="No",AND(ISNUMBER(H286),ISNUMBER(A286),H286&lt;A286)),"Reject",IF(AND(E286="Chilled",ISNUMBER(F286),F286&gt;$H$6),"Accept, above "&amp;$H$6&amp;"°C target","Accept")))</f>
        <v/>
      </c>
      <c r="L286" s="13" t="n"/>
      <c r="M286" s="13" t="n"/>
    </row>
    <row r="287">
      <c r="A287" s="11" t="n"/>
      <c r="B287" s="12" t="n"/>
      <c r="C287" s="13" t="n"/>
      <c r="D287" s="13" t="n"/>
      <c r="E287" s="14" t="n"/>
      <c r="F287" s="14" t="n"/>
      <c r="G287" s="14" t="n"/>
      <c r="H287" s="11" t="n"/>
      <c r="I287" s="14" t="n"/>
      <c r="J287" s="14" t="n"/>
      <c r="K287" s="15">
        <f>IF(E287="","",IF(OR(AND(E287="Chilled",ISNUMBER(F287),F287&gt;$H$5),AND(E287="Frozen",G287="No"),I287="No",AND(ISNUMBER(H287),ISNUMBER(A287),H287&lt;A287)),"Reject",IF(AND(E287="Chilled",ISNUMBER(F287),F287&gt;$H$6),"Accept, above "&amp;$H$6&amp;"°C target","Accept")))</f>
        <v/>
      </c>
      <c r="L287" s="13" t="n"/>
      <c r="M287" s="13" t="n"/>
    </row>
    <row r="288">
      <c r="A288" s="11" t="n"/>
      <c r="B288" s="12" t="n"/>
      <c r="C288" s="13" t="n"/>
      <c r="D288" s="13" t="n"/>
      <c r="E288" s="14" t="n"/>
      <c r="F288" s="14" t="n"/>
      <c r="G288" s="14" t="n"/>
      <c r="H288" s="11" t="n"/>
      <c r="I288" s="14" t="n"/>
      <c r="J288" s="14" t="n"/>
      <c r="K288" s="15">
        <f>IF(E288="","",IF(OR(AND(E288="Chilled",ISNUMBER(F288),F288&gt;$H$5),AND(E288="Frozen",G288="No"),I288="No",AND(ISNUMBER(H288),ISNUMBER(A288),H288&lt;A288)),"Reject",IF(AND(E288="Chilled",ISNUMBER(F288),F288&gt;$H$6),"Accept, above "&amp;$H$6&amp;"°C target","Accept")))</f>
        <v/>
      </c>
      <c r="L288" s="13" t="n"/>
      <c r="M288" s="13" t="n"/>
    </row>
    <row r="289">
      <c r="A289" s="11" t="n"/>
      <c r="B289" s="12" t="n"/>
      <c r="C289" s="13" t="n"/>
      <c r="D289" s="13" t="n"/>
      <c r="E289" s="14" t="n"/>
      <c r="F289" s="14" t="n"/>
      <c r="G289" s="14" t="n"/>
      <c r="H289" s="11" t="n"/>
      <c r="I289" s="14" t="n"/>
      <c r="J289" s="14" t="n"/>
      <c r="K289" s="15">
        <f>IF(E289="","",IF(OR(AND(E289="Chilled",ISNUMBER(F289),F289&gt;$H$5),AND(E289="Frozen",G289="No"),I289="No",AND(ISNUMBER(H289),ISNUMBER(A289),H289&lt;A289)),"Reject",IF(AND(E289="Chilled",ISNUMBER(F289),F289&gt;$H$6),"Accept, above "&amp;$H$6&amp;"°C target","Accept")))</f>
        <v/>
      </c>
      <c r="L289" s="13" t="n"/>
      <c r="M289" s="13" t="n"/>
    </row>
    <row r="290">
      <c r="A290" s="11" t="n"/>
      <c r="B290" s="12" t="n"/>
      <c r="C290" s="13" t="n"/>
      <c r="D290" s="13" t="n"/>
      <c r="E290" s="14" t="n"/>
      <c r="F290" s="14" t="n"/>
      <c r="G290" s="14" t="n"/>
      <c r="H290" s="11" t="n"/>
      <c r="I290" s="14" t="n"/>
      <c r="J290" s="14" t="n"/>
      <c r="K290" s="15">
        <f>IF(E290="","",IF(OR(AND(E290="Chilled",ISNUMBER(F290),F290&gt;$H$5),AND(E290="Frozen",G290="No"),I290="No",AND(ISNUMBER(H290),ISNUMBER(A290),H290&lt;A290)),"Reject",IF(AND(E290="Chilled",ISNUMBER(F290),F290&gt;$H$6),"Accept, above "&amp;$H$6&amp;"°C target","Accept")))</f>
        <v/>
      </c>
      <c r="L290" s="13" t="n"/>
      <c r="M290" s="13" t="n"/>
    </row>
    <row r="291">
      <c r="A291" s="11" t="n"/>
      <c r="B291" s="12" t="n"/>
      <c r="C291" s="13" t="n"/>
      <c r="D291" s="13" t="n"/>
      <c r="E291" s="14" t="n"/>
      <c r="F291" s="14" t="n"/>
      <c r="G291" s="14" t="n"/>
      <c r="H291" s="11" t="n"/>
      <c r="I291" s="14" t="n"/>
      <c r="J291" s="14" t="n"/>
      <c r="K291" s="15">
        <f>IF(E291="","",IF(OR(AND(E291="Chilled",ISNUMBER(F291),F291&gt;$H$5),AND(E291="Frozen",G291="No"),I291="No",AND(ISNUMBER(H291),ISNUMBER(A291),H291&lt;A291)),"Reject",IF(AND(E291="Chilled",ISNUMBER(F291),F291&gt;$H$6),"Accept, above "&amp;$H$6&amp;"°C target","Accept")))</f>
        <v/>
      </c>
      <c r="L291" s="13" t="n"/>
      <c r="M291" s="13" t="n"/>
    </row>
    <row r="292">
      <c r="A292" s="11" t="n"/>
      <c r="B292" s="12" t="n"/>
      <c r="C292" s="13" t="n"/>
      <c r="D292" s="13" t="n"/>
      <c r="E292" s="14" t="n"/>
      <c r="F292" s="14" t="n"/>
      <c r="G292" s="14" t="n"/>
      <c r="H292" s="11" t="n"/>
      <c r="I292" s="14" t="n"/>
      <c r="J292" s="14" t="n"/>
      <c r="K292" s="15">
        <f>IF(E292="","",IF(OR(AND(E292="Chilled",ISNUMBER(F292),F292&gt;$H$5),AND(E292="Frozen",G292="No"),I292="No",AND(ISNUMBER(H292),ISNUMBER(A292),H292&lt;A292)),"Reject",IF(AND(E292="Chilled",ISNUMBER(F292),F292&gt;$H$6),"Accept, above "&amp;$H$6&amp;"°C target","Accept")))</f>
        <v/>
      </c>
      <c r="L292" s="13" t="n"/>
      <c r="M292" s="13" t="n"/>
    </row>
    <row r="293">
      <c r="A293" s="11" t="n"/>
      <c r="B293" s="12" t="n"/>
      <c r="C293" s="13" t="n"/>
      <c r="D293" s="13" t="n"/>
      <c r="E293" s="14" t="n"/>
      <c r="F293" s="14" t="n"/>
      <c r="G293" s="14" t="n"/>
      <c r="H293" s="11" t="n"/>
      <c r="I293" s="14" t="n"/>
      <c r="J293" s="14" t="n"/>
      <c r="K293" s="15">
        <f>IF(E293="","",IF(OR(AND(E293="Chilled",ISNUMBER(F293),F293&gt;$H$5),AND(E293="Frozen",G293="No"),I293="No",AND(ISNUMBER(H293),ISNUMBER(A293),H293&lt;A293)),"Reject",IF(AND(E293="Chilled",ISNUMBER(F293),F293&gt;$H$6),"Accept, above "&amp;$H$6&amp;"°C target","Accept")))</f>
        <v/>
      </c>
      <c r="L293" s="13" t="n"/>
      <c r="M293" s="13" t="n"/>
    </row>
    <row r="294">
      <c r="A294" s="11" t="n"/>
      <c r="B294" s="12" t="n"/>
      <c r="C294" s="13" t="n"/>
      <c r="D294" s="13" t="n"/>
      <c r="E294" s="14" t="n"/>
      <c r="F294" s="14" t="n"/>
      <c r="G294" s="14" t="n"/>
      <c r="H294" s="11" t="n"/>
      <c r="I294" s="14" t="n"/>
      <c r="J294" s="14" t="n"/>
      <c r="K294" s="15">
        <f>IF(E294="","",IF(OR(AND(E294="Chilled",ISNUMBER(F294),F294&gt;$H$5),AND(E294="Frozen",G294="No"),I294="No",AND(ISNUMBER(H294),ISNUMBER(A294),H294&lt;A294)),"Reject",IF(AND(E294="Chilled",ISNUMBER(F294),F294&gt;$H$6),"Accept, above "&amp;$H$6&amp;"°C target","Accept")))</f>
        <v/>
      </c>
      <c r="L294" s="13" t="n"/>
      <c r="M294" s="13" t="n"/>
    </row>
    <row r="295">
      <c r="A295" s="11" t="n"/>
      <c r="B295" s="12" t="n"/>
      <c r="C295" s="13" t="n"/>
      <c r="D295" s="13" t="n"/>
      <c r="E295" s="14" t="n"/>
      <c r="F295" s="14" t="n"/>
      <c r="G295" s="14" t="n"/>
      <c r="H295" s="11" t="n"/>
      <c r="I295" s="14" t="n"/>
      <c r="J295" s="14" t="n"/>
      <c r="K295" s="15">
        <f>IF(E295="","",IF(OR(AND(E295="Chilled",ISNUMBER(F295),F295&gt;$H$5),AND(E295="Frozen",G295="No"),I295="No",AND(ISNUMBER(H295),ISNUMBER(A295),H295&lt;A295)),"Reject",IF(AND(E295="Chilled",ISNUMBER(F295),F295&gt;$H$6),"Accept, above "&amp;$H$6&amp;"°C target","Accept")))</f>
        <v/>
      </c>
      <c r="L295" s="13" t="n"/>
      <c r="M295" s="13" t="n"/>
    </row>
    <row r="296">
      <c r="A296" s="11" t="n"/>
      <c r="B296" s="12" t="n"/>
      <c r="C296" s="13" t="n"/>
      <c r="D296" s="13" t="n"/>
      <c r="E296" s="14" t="n"/>
      <c r="F296" s="14" t="n"/>
      <c r="G296" s="14" t="n"/>
      <c r="H296" s="11" t="n"/>
      <c r="I296" s="14" t="n"/>
      <c r="J296" s="14" t="n"/>
      <c r="K296" s="15">
        <f>IF(E296="","",IF(OR(AND(E296="Chilled",ISNUMBER(F296),F296&gt;$H$5),AND(E296="Frozen",G296="No"),I296="No",AND(ISNUMBER(H296),ISNUMBER(A296),H296&lt;A296)),"Reject",IF(AND(E296="Chilled",ISNUMBER(F296),F296&gt;$H$6),"Accept, above "&amp;$H$6&amp;"°C target","Accept")))</f>
        <v/>
      </c>
      <c r="L296" s="13" t="n"/>
      <c r="M296" s="13" t="n"/>
    </row>
    <row r="297">
      <c r="A297" s="11" t="n"/>
      <c r="B297" s="12" t="n"/>
      <c r="C297" s="13" t="n"/>
      <c r="D297" s="13" t="n"/>
      <c r="E297" s="14" t="n"/>
      <c r="F297" s="14" t="n"/>
      <c r="G297" s="14" t="n"/>
      <c r="H297" s="11" t="n"/>
      <c r="I297" s="14" t="n"/>
      <c r="J297" s="14" t="n"/>
      <c r="K297" s="15">
        <f>IF(E297="","",IF(OR(AND(E297="Chilled",ISNUMBER(F297),F297&gt;$H$5),AND(E297="Frozen",G297="No"),I297="No",AND(ISNUMBER(H297),ISNUMBER(A297),H297&lt;A297)),"Reject",IF(AND(E297="Chilled",ISNUMBER(F297),F297&gt;$H$6),"Accept, above "&amp;$H$6&amp;"°C target","Accept")))</f>
        <v/>
      </c>
      <c r="L297" s="13" t="n"/>
      <c r="M297" s="13" t="n"/>
    </row>
    <row r="298">
      <c r="A298" s="11" t="n"/>
      <c r="B298" s="12" t="n"/>
      <c r="C298" s="13" t="n"/>
      <c r="D298" s="13" t="n"/>
      <c r="E298" s="14" t="n"/>
      <c r="F298" s="14" t="n"/>
      <c r="G298" s="14" t="n"/>
      <c r="H298" s="11" t="n"/>
      <c r="I298" s="14" t="n"/>
      <c r="J298" s="14" t="n"/>
      <c r="K298" s="15">
        <f>IF(E298="","",IF(OR(AND(E298="Chilled",ISNUMBER(F298),F298&gt;$H$5),AND(E298="Frozen",G298="No"),I298="No",AND(ISNUMBER(H298),ISNUMBER(A298),H298&lt;A298)),"Reject",IF(AND(E298="Chilled",ISNUMBER(F298),F298&gt;$H$6),"Accept, above "&amp;$H$6&amp;"°C target","Accept")))</f>
        <v/>
      </c>
      <c r="L298" s="13" t="n"/>
      <c r="M298" s="13" t="n"/>
    </row>
    <row r="299">
      <c r="A299" s="11" t="n"/>
      <c r="B299" s="12" t="n"/>
      <c r="C299" s="13" t="n"/>
      <c r="D299" s="13" t="n"/>
      <c r="E299" s="14" t="n"/>
      <c r="F299" s="14" t="n"/>
      <c r="G299" s="14" t="n"/>
      <c r="H299" s="11" t="n"/>
      <c r="I299" s="14" t="n"/>
      <c r="J299" s="14" t="n"/>
      <c r="K299" s="15">
        <f>IF(E299="","",IF(OR(AND(E299="Chilled",ISNUMBER(F299),F299&gt;$H$5),AND(E299="Frozen",G299="No"),I299="No",AND(ISNUMBER(H299),ISNUMBER(A299),H299&lt;A299)),"Reject",IF(AND(E299="Chilled",ISNUMBER(F299),F299&gt;$H$6),"Accept, above "&amp;$H$6&amp;"°C target","Accept")))</f>
        <v/>
      </c>
      <c r="L299" s="13" t="n"/>
      <c r="M299" s="13" t="n"/>
    </row>
    <row r="300">
      <c r="A300" s="11" t="n"/>
      <c r="B300" s="12" t="n"/>
      <c r="C300" s="13" t="n"/>
      <c r="D300" s="13" t="n"/>
      <c r="E300" s="14" t="n"/>
      <c r="F300" s="14" t="n"/>
      <c r="G300" s="14" t="n"/>
      <c r="H300" s="11" t="n"/>
      <c r="I300" s="14" t="n"/>
      <c r="J300" s="14" t="n"/>
      <c r="K300" s="15">
        <f>IF(E300="","",IF(OR(AND(E300="Chilled",ISNUMBER(F300),F300&gt;$H$5),AND(E300="Frozen",G300="No"),I300="No",AND(ISNUMBER(H300),ISNUMBER(A300),H300&lt;A300)),"Reject",IF(AND(E300="Chilled",ISNUMBER(F300),F300&gt;$H$6),"Accept, above "&amp;$H$6&amp;"°C target","Accept")))</f>
        <v/>
      </c>
      <c r="L300" s="13" t="n"/>
      <c r="M300" s="13" t="n"/>
    </row>
    <row r="301">
      <c r="A301" s="11" t="n"/>
      <c r="B301" s="12" t="n"/>
      <c r="C301" s="13" t="n"/>
      <c r="D301" s="13" t="n"/>
      <c r="E301" s="14" t="n"/>
      <c r="F301" s="14" t="n"/>
      <c r="G301" s="14" t="n"/>
      <c r="H301" s="11" t="n"/>
      <c r="I301" s="14" t="n"/>
      <c r="J301" s="14" t="n"/>
      <c r="K301" s="15">
        <f>IF(E301="","",IF(OR(AND(E301="Chilled",ISNUMBER(F301),F301&gt;$H$5),AND(E301="Frozen",G301="No"),I301="No",AND(ISNUMBER(H301),ISNUMBER(A301),H301&lt;A301)),"Reject",IF(AND(E301="Chilled",ISNUMBER(F301),F301&gt;$H$6),"Accept, above "&amp;$H$6&amp;"°C target","Accept")))</f>
        <v/>
      </c>
      <c r="L301" s="13" t="n"/>
      <c r="M301" s="13" t="n"/>
    </row>
    <row r="302">
      <c r="A302" s="11" t="n"/>
      <c r="B302" s="12" t="n"/>
      <c r="C302" s="13" t="n"/>
      <c r="D302" s="13" t="n"/>
      <c r="E302" s="14" t="n"/>
      <c r="F302" s="14" t="n"/>
      <c r="G302" s="14" t="n"/>
      <c r="H302" s="11" t="n"/>
      <c r="I302" s="14" t="n"/>
      <c r="J302" s="14" t="n"/>
      <c r="K302" s="15">
        <f>IF(E302="","",IF(OR(AND(E302="Chilled",ISNUMBER(F302),F302&gt;$H$5),AND(E302="Frozen",G302="No"),I302="No",AND(ISNUMBER(H302),ISNUMBER(A302),H302&lt;A302)),"Reject",IF(AND(E302="Chilled",ISNUMBER(F302),F302&gt;$H$6),"Accept, above "&amp;$H$6&amp;"°C target","Accept")))</f>
        <v/>
      </c>
      <c r="L302" s="13" t="n"/>
      <c r="M302" s="13" t="n"/>
    </row>
    <row r="303">
      <c r="A303" s="11" t="n"/>
      <c r="B303" s="12" t="n"/>
      <c r="C303" s="13" t="n"/>
      <c r="D303" s="13" t="n"/>
      <c r="E303" s="14" t="n"/>
      <c r="F303" s="14" t="n"/>
      <c r="G303" s="14" t="n"/>
      <c r="H303" s="11" t="n"/>
      <c r="I303" s="14" t="n"/>
      <c r="J303" s="14" t="n"/>
      <c r="K303" s="15">
        <f>IF(E303="","",IF(OR(AND(E303="Chilled",ISNUMBER(F303),F303&gt;$H$5),AND(E303="Frozen",G303="No"),I303="No",AND(ISNUMBER(H303),ISNUMBER(A303),H303&lt;A303)),"Reject",IF(AND(E303="Chilled",ISNUMBER(F303),F303&gt;$H$6),"Accept, above "&amp;$H$6&amp;"°C target","Accept")))</f>
        <v/>
      </c>
      <c r="L303" s="13" t="n"/>
      <c r="M303" s="13" t="n"/>
    </row>
    <row r="304">
      <c r="A304" s="11" t="n"/>
      <c r="B304" s="12" t="n"/>
      <c r="C304" s="13" t="n"/>
      <c r="D304" s="13" t="n"/>
      <c r="E304" s="14" t="n"/>
      <c r="F304" s="14" t="n"/>
      <c r="G304" s="14" t="n"/>
      <c r="H304" s="11" t="n"/>
      <c r="I304" s="14" t="n"/>
      <c r="J304" s="14" t="n"/>
      <c r="K304" s="15">
        <f>IF(E304="","",IF(OR(AND(E304="Chilled",ISNUMBER(F304),F304&gt;$H$5),AND(E304="Frozen",G304="No"),I304="No",AND(ISNUMBER(H304),ISNUMBER(A304),H304&lt;A304)),"Reject",IF(AND(E304="Chilled",ISNUMBER(F304),F304&gt;$H$6),"Accept, above "&amp;$H$6&amp;"°C target","Accept")))</f>
        <v/>
      </c>
      <c r="L304" s="13" t="n"/>
      <c r="M304" s="13" t="n"/>
    </row>
    <row r="305">
      <c r="A305" s="11" t="n"/>
      <c r="B305" s="12" t="n"/>
      <c r="C305" s="13" t="n"/>
      <c r="D305" s="13" t="n"/>
      <c r="E305" s="14" t="n"/>
      <c r="F305" s="14" t="n"/>
      <c r="G305" s="14" t="n"/>
      <c r="H305" s="11" t="n"/>
      <c r="I305" s="14" t="n"/>
      <c r="J305" s="14" t="n"/>
      <c r="K305" s="15">
        <f>IF(E305="","",IF(OR(AND(E305="Chilled",ISNUMBER(F305),F305&gt;$H$5),AND(E305="Frozen",G305="No"),I305="No",AND(ISNUMBER(H305),ISNUMBER(A305),H305&lt;A305)),"Reject",IF(AND(E305="Chilled",ISNUMBER(F305),F305&gt;$H$6),"Accept, above "&amp;$H$6&amp;"°C target","Accept")))</f>
        <v/>
      </c>
      <c r="L305" s="13" t="n"/>
      <c r="M305" s="13" t="n"/>
    </row>
    <row r="306">
      <c r="A306" s="11" t="n"/>
      <c r="B306" s="12" t="n"/>
      <c r="C306" s="13" t="n"/>
      <c r="D306" s="13" t="n"/>
      <c r="E306" s="14" t="n"/>
      <c r="F306" s="14" t="n"/>
      <c r="G306" s="14" t="n"/>
      <c r="H306" s="11" t="n"/>
      <c r="I306" s="14" t="n"/>
      <c r="J306" s="14" t="n"/>
      <c r="K306" s="15">
        <f>IF(E306="","",IF(OR(AND(E306="Chilled",ISNUMBER(F306),F306&gt;$H$5),AND(E306="Frozen",G306="No"),I306="No",AND(ISNUMBER(H306),ISNUMBER(A306),H306&lt;A306)),"Reject",IF(AND(E306="Chilled",ISNUMBER(F306),F306&gt;$H$6),"Accept, above "&amp;$H$6&amp;"°C target","Accept")))</f>
        <v/>
      </c>
      <c r="L306" s="13" t="n"/>
      <c r="M306" s="13" t="n"/>
    </row>
    <row r="307">
      <c r="A307" s="11" t="n"/>
      <c r="B307" s="12" t="n"/>
      <c r="C307" s="13" t="n"/>
      <c r="D307" s="13" t="n"/>
      <c r="E307" s="14" t="n"/>
      <c r="F307" s="14" t="n"/>
      <c r="G307" s="14" t="n"/>
      <c r="H307" s="11" t="n"/>
      <c r="I307" s="14" t="n"/>
      <c r="J307" s="14" t="n"/>
      <c r="K307" s="15">
        <f>IF(E307="","",IF(OR(AND(E307="Chilled",ISNUMBER(F307),F307&gt;$H$5),AND(E307="Frozen",G307="No"),I307="No",AND(ISNUMBER(H307),ISNUMBER(A307),H307&lt;A307)),"Reject",IF(AND(E307="Chilled",ISNUMBER(F307),F307&gt;$H$6),"Accept, above "&amp;$H$6&amp;"°C target","Accept")))</f>
        <v/>
      </c>
      <c r="L307" s="13" t="n"/>
      <c r="M307" s="13" t="n"/>
    </row>
    <row r="308">
      <c r="A308" s="11" t="n"/>
      <c r="B308" s="12" t="n"/>
      <c r="C308" s="13" t="n"/>
      <c r="D308" s="13" t="n"/>
      <c r="E308" s="14" t="n"/>
      <c r="F308" s="14" t="n"/>
      <c r="G308" s="14" t="n"/>
      <c r="H308" s="11" t="n"/>
      <c r="I308" s="14" t="n"/>
      <c r="J308" s="14" t="n"/>
      <c r="K308" s="15">
        <f>IF(E308="","",IF(OR(AND(E308="Chilled",ISNUMBER(F308),F308&gt;$H$5),AND(E308="Frozen",G308="No"),I308="No",AND(ISNUMBER(H308),ISNUMBER(A308),H308&lt;A308)),"Reject",IF(AND(E308="Chilled",ISNUMBER(F308),F308&gt;$H$6),"Accept, above "&amp;$H$6&amp;"°C target","Accept")))</f>
        <v/>
      </c>
      <c r="L308" s="13" t="n"/>
      <c r="M308" s="13" t="n"/>
    </row>
    <row r="309">
      <c r="A309" s="11" t="n"/>
      <c r="B309" s="12" t="n"/>
      <c r="C309" s="13" t="n"/>
      <c r="D309" s="13" t="n"/>
      <c r="E309" s="14" t="n"/>
      <c r="F309" s="14" t="n"/>
      <c r="G309" s="14" t="n"/>
      <c r="H309" s="11" t="n"/>
      <c r="I309" s="14" t="n"/>
      <c r="J309" s="14" t="n"/>
      <c r="K309" s="15">
        <f>IF(E309="","",IF(OR(AND(E309="Chilled",ISNUMBER(F309),F309&gt;$H$5),AND(E309="Frozen",G309="No"),I309="No",AND(ISNUMBER(H309),ISNUMBER(A309),H309&lt;A309)),"Reject",IF(AND(E309="Chilled",ISNUMBER(F309),F309&gt;$H$6),"Accept, above "&amp;$H$6&amp;"°C target","Accept")))</f>
        <v/>
      </c>
      <c r="L309" s="13" t="n"/>
      <c r="M309" s="13" t="n"/>
    </row>
    <row r="310">
      <c r="A310" s="11" t="n"/>
      <c r="B310" s="12" t="n"/>
      <c r="C310" s="13" t="n"/>
      <c r="D310" s="13" t="n"/>
      <c r="E310" s="14" t="n"/>
      <c r="F310" s="14" t="n"/>
      <c r="G310" s="14" t="n"/>
      <c r="H310" s="11" t="n"/>
      <c r="I310" s="14" t="n"/>
      <c r="J310" s="14" t="n"/>
      <c r="K310" s="15">
        <f>IF(E310="","",IF(OR(AND(E310="Chilled",ISNUMBER(F310),F310&gt;$H$5),AND(E310="Frozen",G310="No"),I310="No",AND(ISNUMBER(H310),ISNUMBER(A310),H310&lt;A310)),"Reject",IF(AND(E310="Chilled",ISNUMBER(F310),F310&gt;$H$6),"Accept, above "&amp;$H$6&amp;"°C target","Accept")))</f>
        <v/>
      </c>
      <c r="L310" s="13" t="n"/>
      <c r="M310" s="13" t="n"/>
    </row>
    <row r="311">
      <c r="A311" s="11" t="n"/>
      <c r="B311" s="12" t="n"/>
      <c r="C311" s="13" t="n"/>
      <c r="D311" s="13" t="n"/>
      <c r="E311" s="14" t="n"/>
      <c r="F311" s="14" t="n"/>
      <c r="G311" s="14" t="n"/>
      <c r="H311" s="11" t="n"/>
      <c r="I311" s="14" t="n"/>
      <c r="J311" s="14" t="n"/>
      <c r="K311" s="15">
        <f>IF(E311="","",IF(OR(AND(E311="Chilled",ISNUMBER(F311),F311&gt;$H$5),AND(E311="Frozen",G311="No"),I311="No",AND(ISNUMBER(H311),ISNUMBER(A311),H311&lt;A311)),"Reject",IF(AND(E311="Chilled",ISNUMBER(F311),F311&gt;$H$6),"Accept, above "&amp;$H$6&amp;"°C target","Accept")))</f>
        <v/>
      </c>
      <c r="L311" s="13" t="n"/>
      <c r="M311" s="13" t="n"/>
    </row>
    <row r="312">
      <c r="A312" s="11" t="n"/>
      <c r="B312" s="12" t="n"/>
      <c r="C312" s="13" t="n"/>
      <c r="D312" s="13" t="n"/>
      <c r="E312" s="14" t="n"/>
      <c r="F312" s="14" t="n"/>
      <c r="G312" s="14" t="n"/>
      <c r="H312" s="11" t="n"/>
      <c r="I312" s="14" t="n"/>
      <c r="J312" s="14" t="n"/>
      <c r="K312" s="15">
        <f>IF(E312="","",IF(OR(AND(E312="Chilled",ISNUMBER(F312),F312&gt;$H$5),AND(E312="Frozen",G312="No"),I312="No",AND(ISNUMBER(H312),ISNUMBER(A312),H312&lt;A312)),"Reject",IF(AND(E312="Chilled",ISNUMBER(F312),F312&gt;$H$6),"Accept, above "&amp;$H$6&amp;"°C target","Accept")))</f>
        <v/>
      </c>
      <c r="L312" s="13" t="n"/>
      <c r="M312" s="13" t="n"/>
    </row>
    <row r="313">
      <c r="A313" s="11" t="n"/>
      <c r="B313" s="12" t="n"/>
      <c r="C313" s="13" t="n"/>
      <c r="D313" s="13" t="n"/>
      <c r="E313" s="14" t="n"/>
      <c r="F313" s="14" t="n"/>
      <c r="G313" s="14" t="n"/>
      <c r="H313" s="11" t="n"/>
      <c r="I313" s="14" t="n"/>
      <c r="J313" s="14" t="n"/>
      <c r="K313" s="15">
        <f>IF(E313="","",IF(OR(AND(E313="Chilled",ISNUMBER(F313),F313&gt;$H$5),AND(E313="Frozen",G313="No"),I313="No",AND(ISNUMBER(H313),ISNUMBER(A313),H313&lt;A313)),"Reject",IF(AND(E313="Chilled",ISNUMBER(F313),F313&gt;$H$6),"Accept, above "&amp;$H$6&amp;"°C target","Accept")))</f>
        <v/>
      </c>
      <c r="L313" s="13" t="n"/>
      <c r="M313" s="13" t="n"/>
    </row>
    <row r="314">
      <c r="A314" s="11" t="n"/>
      <c r="B314" s="12" t="n"/>
      <c r="C314" s="13" t="n"/>
      <c r="D314" s="13" t="n"/>
      <c r="E314" s="14" t="n"/>
      <c r="F314" s="14" t="n"/>
      <c r="G314" s="14" t="n"/>
      <c r="H314" s="11" t="n"/>
      <c r="I314" s="14" t="n"/>
      <c r="J314" s="14" t="n"/>
      <c r="K314" s="15">
        <f>IF(E314="","",IF(OR(AND(E314="Chilled",ISNUMBER(F314),F314&gt;$H$5),AND(E314="Frozen",G314="No"),I314="No",AND(ISNUMBER(H314),ISNUMBER(A314),H314&lt;A314)),"Reject",IF(AND(E314="Chilled",ISNUMBER(F314),F314&gt;$H$6),"Accept, above "&amp;$H$6&amp;"°C target","Accept")))</f>
        <v/>
      </c>
      <c r="L314" s="13" t="n"/>
      <c r="M314" s="13" t="n"/>
    </row>
    <row r="315">
      <c r="A315" s="11" t="n"/>
      <c r="B315" s="12" t="n"/>
      <c r="C315" s="13" t="n"/>
      <c r="D315" s="13" t="n"/>
      <c r="E315" s="14" t="n"/>
      <c r="F315" s="14" t="n"/>
      <c r="G315" s="14" t="n"/>
      <c r="H315" s="11" t="n"/>
      <c r="I315" s="14" t="n"/>
      <c r="J315" s="14" t="n"/>
      <c r="K315" s="15">
        <f>IF(E315="","",IF(OR(AND(E315="Chilled",ISNUMBER(F315),F315&gt;$H$5),AND(E315="Frozen",G315="No"),I315="No",AND(ISNUMBER(H315),ISNUMBER(A315),H315&lt;A315)),"Reject",IF(AND(E315="Chilled",ISNUMBER(F315),F315&gt;$H$6),"Accept, above "&amp;$H$6&amp;"°C target","Accept")))</f>
        <v/>
      </c>
      <c r="L315" s="13" t="n"/>
      <c r="M315" s="13" t="n"/>
    </row>
    <row r="316">
      <c r="A316" s="11" t="n"/>
      <c r="B316" s="12" t="n"/>
      <c r="C316" s="13" t="n"/>
      <c r="D316" s="13" t="n"/>
      <c r="E316" s="14" t="n"/>
      <c r="F316" s="14" t="n"/>
      <c r="G316" s="14" t="n"/>
      <c r="H316" s="11" t="n"/>
      <c r="I316" s="14" t="n"/>
      <c r="J316" s="14" t="n"/>
      <c r="K316" s="15">
        <f>IF(E316="","",IF(OR(AND(E316="Chilled",ISNUMBER(F316),F316&gt;$H$5),AND(E316="Frozen",G316="No"),I316="No",AND(ISNUMBER(H316),ISNUMBER(A316),H316&lt;A316)),"Reject",IF(AND(E316="Chilled",ISNUMBER(F316),F316&gt;$H$6),"Accept, above "&amp;$H$6&amp;"°C target","Accept")))</f>
        <v/>
      </c>
      <c r="L316" s="13" t="n"/>
      <c r="M316" s="13" t="n"/>
    </row>
    <row r="317">
      <c r="A317" s="11" t="n"/>
      <c r="B317" s="12" t="n"/>
      <c r="C317" s="13" t="n"/>
      <c r="D317" s="13" t="n"/>
      <c r="E317" s="14" t="n"/>
      <c r="F317" s="14" t="n"/>
      <c r="G317" s="14" t="n"/>
      <c r="H317" s="11" t="n"/>
      <c r="I317" s="14" t="n"/>
      <c r="J317" s="14" t="n"/>
      <c r="K317" s="15">
        <f>IF(E317="","",IF(OR(AND(E317="Chilled",ISNUMBER(F317),F317&gt;$H$5),AND(E317="Frozen",G317="No"),I317="No",AND(ISNUMBER(H317),ISNUMBER(A317),H317&lt;A317)),"Reject",IF(AND(E317="Chilled",ISNUMBER(F317),F317&gt;$H$6),"Accept, above "&amp;$H$6&amp;"°C target","Accept")))</f>
        <v/>
      </c>
      <c r="L317" s="13" t="n"/>
      <c r="M317" s="13" t="n"/>
    </row>
    <row r="318">
      <c r="A318" s="11" t="n"/>
      <c r="B318" s="12" t="n"/>
      <c r="C318" s="13" t="n"/>
      <c r="D318" s="13" t="n"/>
      <c r="E318" s="14" t="n"/>
      <c r="F318" s="14" t="n"/>
      <c r="G318" s="14" t="n"/>
      <c r="H318" s="11" t="n"/>
      <c r="I318" s="14" t="n"/>
      <c r="J318" s="14" t="n"/>
      <c r="K318" s="15">
        <f>IF(E318="","",IF(OR(AND(E318="Chilled",ISNUMBER(F318),F318&gt;$H$5),AND(E318="Frozen",G318="No"),I318="No",AND(ISNUMBER(H318),ISNUMBER(A318),H318&lt;A318)),"Reject",IF(AND(E318="Chilled",ISNUMBER(F318),F318&gt;$H$6),"Accept, above "&amp;$H$6&amp;"°C target","Accept")))</f>
        <v/>
      </c>
      <c r="L318" s="13" t="n"/>
      <c r="M318" s="13" t="n"/>
    </row>
    <row r="319">
      <c r="A319" s="11" t="n"/>
      <c r="B319" s="12" t="n"/>
      <c r="C319" s="13" t="n"/>
      <c r="D319" s="13" t="n"/>
      <c r="E319" s="14" t="n"/>
      <c r="F319" s="14" t="n"/>
      <c r="G319" s="14" t="n"/>
      <c r="H319" s="11" t="n"/>
      <c r="I319" s="14" t="n"/>
      <c r="J319" s="14" t="n"/>
      <c r="K319" s="15">
        <f>IF(E319="","",IF(OR(AND(E319="Chilled",ISNUMBER(F319),F319&gt;$H$5),AND(E319="Frozen",G319="No"),I319="No",AND(ISNUMBER(H319),ISNUMBER(A319),H319&lt;A319)),"Reject",IF(AND(E319="Chilled",ISNUMBER(F319),F319&gt;$H$6),"Accept, above "&amp;$H$6&amp;"°C target","Accept")))</f>
        <v/>
      </c>
      <c r="L319" s="13" t="n"/>
      <c r="M319" s="13" t="n"/>
    </row>
    <row r="320">
      <c r="A320" s="11" t="n"/>
      <c r="B320" s="12" t="n"/>
      <c r="C320" s="13" t="n"/>
      <c r="D320" s="13" t="n"/>
      <c r="E320" s="14" t="n"/>
      <c r="F320" s="14" t="n"/>
      <c r="G320" s="14" t="n"/>
      <c r="H320" s="11" t="n"/>
      <c r="I320" s="14" t="n"/>
      <c r="J320" s="14" t="n"/>
      <c r="K320" s="15">
        <f>IF(E320="","",IF(OR(AND(E320="Chilled",ISNUMBER(F320),F320&gt;$H$5),AND(E320="Frozen",G320="No"),I320="No",AND(ISNUMBER(H320),ISNUMBER(A320),H320&lt;A320)),"Reject",IF(AND(E320="Chilled",ISNUMBER(F320),F320&gt;$H$6),"Accept, above "&amp;$H$6&amp;"°C target","Accept")))</f>
        <v/>
      </c>
      <c r="L320" s="13" t="n"/>
      <c r="M320" s="13" t="n"/>
    </row>
    <row r="321">
      <c r="A321" s="11" t="n"/>
      <c r="B321" s="12" t="n"/>
      <c r="C321" s="13" t="n"/>
      <c r="D321" s="13" t="n"/>
      <c r="E321" s="14" t="n"/>
      <c r="F321" s="14" t="n"/>
      <c r="G321" s="14" t="n"/>
      <c r="H321" s="11" t="n"/>
      <c r="I321" s="14" t="n"/>
      <c r="J321" s="14" t="n"/>
      <c r="K321" s="15">
        <f>IF(E321="","",IF(OR(AND(E321="Chilled",ISNUMBER(F321),F321&gt;$H$5),AND(E321="Frozen",G321="No"),I321="No",AND(ISNUMBER(H321),ISNUMBER(A321),H321&lt;A321)),"Reject",IF(AND(E321="Chilled",ISNUMBER(F321),F321&gt;$H$6),"Accept, above "&amp;$H$6&amp;"°C target","Accept")))</f>
        <v/>
      </c>
      <c r="L321" s="13" t="n"/>
      <c r="M321" s="13" t="n"/>
    </row>
    <row r="322">
      <c r="A322" s="11" t="n"/>
      <c r="B322" s="12" t="n"/>
      <c r="C322" s="13" t="n"/>
      <c r="D322" s="13" t="n"/>
      <c r="E322" s="14" t="n"/>
      <c r="F322" s="14" t="n"/>
      <c r="G322" s="14" t="n"/>
      <c r="H322" s="11" t="n"/>
      <c r="I322" s="14" t="n"/>
      <c r="J322" s="14" t="n"/>
      <c r="K322" s="15">
        <f>IF(E322="","",IF(OR(AND(E322="Chilled",ISNUMBER(F322),F322&gt;$H$5),AND(E322="Frozen",G322="No"),I322="No",AND(ISNUMBER(H322),ISNUMBER(A322),H322&lt;A322)),"Reject",IF(AND(E322="Chilled",ISNUMBER(F322),F322&gt;$H$6),"Accept, above "&amp;$H$6&amp;"°C target","Accept")))</f>
        <v/>
      </c>
      <c r="L322" s="13" t="n"/>
      <c r="M322" s="13" t="n"/>
    </row>
    <row r="323">
      <c r="A323" s="11" t="n"/>
      <c r="B323" s="12" t="n"/>
      <c r="C323" s="13" t="n"/>
      <c r="D323" s="13" t="n"/>
      <c r="E323" s="14" t="n"/>
      <c r="F323" s="14" t="n"/>
      <c r="G323" s="14" t="n"/>
      <c r="H323" s="11" t="n"/>
      <c r="I323" s="14" t="n"/>
      <c r="J323" s="14" t="n"/>
      <c r="K323" s="15">
        <f>IF(E323="","",IF(OR(AND(E323="Chilled",ISNUMBER(F323),F323&gt;$H$5),AND(E323="Frozen",G323="No"),I323="No",AND(ISNUMBER(H323),ISNUMBER(A323),H323&lt;A323)),"Reject",IF(AND(E323="Chilled",ISNUMBER(F323),F323&gt;$H$6),"Accept, above "&amp;$H$6&amp;"°C target","Accept")))</f>
        <v/>
      </c>
      <c r="L323" s="13" t="n"/>
      <c r="M323" s="13" t="n"/>
    </row>
    <row r="324">
      <c r="A324" s="11" t="n"/>
      <c r="B324" s="12" t="n"/>
      <c r="C324" s="13" t="n"/>
      <c r="D324" s="13" t="n"/>
      <c r="E324" s="14" t="n"/>
      <c r="F324" s="14" t="n"/>
      <c r="G324" s="14" t="n"/>
      <c r="H324" s="11" t="n"/>
      <c r="I324" s="14" t="n"/>
      <c r="J324" s="14" t="n"/>
      <c r="K324" s="15">
        <f>IF(E324="","",IF(OR(AND(E324="Chilled",ISNUMBER(F324),F324&gt;$H$5),AND(E324="Frozen",G324="No"),I324="No",AND(ISNUMBER(H324),ISNUMBER(A324),H324&lt;A324)),"Reject",IF(AND(E324="Chilled",ISNUMBER(F324),F324&gt;$H$6),"Accept, above "&amp;$H$6&amp;"°C target","Accept")))</f>
        <v/>
      </c>
      <c r="L324" s="13" t="n"/>
      <c r="M324" s="13" t="n"/>
    </row>
    <row r="325">
      <c r="A325" s="11" t="n"/>
      <c r="B325" s="12" t="n"/>
      <c r="C325" s="13" t="n"/>
      <c r="D325" s="13" t="n"/>
      <c r="E325" s="14" t="n"/>
      <c r="F325" s="14" t="n"/>
      <c r="G325" s="14" t="n"/>
      <c r="H325" s="11" t="n"/>
      <c r="I325" s="14" t="n"/>
      <c r="J325" s="14" t="n"/>
      <c r="K325" s="15">
        <f>IF(E325="","",IF(OR(AND(E325="Chilled",ISNUMBER(F325),F325&gt;$H$5),AND(E325="Frozen",G325="No"),I325="No",AND(ISNUMBER(H325),ISNUMBER(A325),H325&lt;A325)),"Reject",IF(AND(E325="Chilled",ISNUMBER(F325),F325&gt;$H$6),"Accept, above "&amp;$H$6&amp;"°C target","Accept")))</f>
        <v/>
      </c>
      <c r="L325" s="13" t="n"/>
      <c r="M325" s="13" t="n"/>
    </row>
    <row r="326">
      <c r="A326" s="11" t="n"/>
      <c r="B326" s="12" t="n"/>
      <c r="C326" s="13" t="n"/>
      <c r="D326" s="13" t="n"/>
      <c r="E326" s="14" t="n"/>
      <c r="F326" s="14" t="n"/>
      <c r="G326" s="14" t="n"/>
      <c r="H326" s="11" t="n"/>
      <c r="I326" s="14" t="n"/>
      <c r="J326" s="14" t="n"/>
      <c r="K326" s="15">
        <f>IF(E326="","",IF(OR(AND(E326="Chilled",ISNUMBER(F326),F326&gt;$H$5),AND(E326="Frozen",G326="No"),I326="No",AND(ISNUMBER(H326),ISNUMBER(A326),H326&lt;A326)),"Reject",IF(AND(E326="Chilled",ISNUMBER(F326),F326&gt;$H$6),"Accept, above "&amp;$H$6&amp;"°C target","Accept")))</f>
        <v/>
      </c>
      <c r="L326" s="13" t="n"/>
      <c r="M326" s="13" t="n"/>
    </row>
    <row r="327">
      <c r="A327" s="11" t="n"/>
      <c r="B327" s="12" t="n"/>
      <c r="C327" s="13" t="n"/>
      <c r="D327" s="13" t="n"/>
      <c r="E327" s="14" t="n"/>
      <c r="F327" s="14" t="n"/>
      <c r="G327" s="14" t="n"/>
      <c r="H327" s="11" t="n"/>
      <c r="I327" s="14" t="n"/>
      <c r="J327" s="14" t="n"/>
      <c r="K327" s="15">
        <f>IF(E327="","",IF(OR(AND(E327="Chilled",ISNUMBER(F327),F327&gt;$H$5),AND(E327="Frozen",G327="No"),I327="No",AND(ISNUMBER(H327),ISNUMBER(A327),H327&lt;A327)),"Reject",IF(AND(E327="Chilled",ISNUMBER(F327),F327&gt;$H$6),"Accept, above "&amp;$H$6&amp;"°C target","Accept")))</f>
        <v/>
      </c>
      <c r="L327" s="13" t="n"/>
      <c r="M327" s="13" t="n"/>
    </row>
    <row r="328">
      <c r="A328" s="11" t="n"/>
      <c r="B328" s="12" t="n"/>
      <c r="C328" s="13" t="n"/>
      <c r="D328" s="13" t="n"/>
      <c r="E328" s="14" t="n"/>
      <c r="F328" s="14" t="n"/>
      <c r="G328" s="14" t="n"/>
      <c r="H328" s="11" t="n"/>
      <c r="I328" s="14" t="n"/>
      <c r="J328" s="14" t="n"/>
      <c r="K328" s="15">
        <f>IF(E328="","",IF(OR(AND(E328="Chilled",ISNUMBER(F328),F328&gt;$H$5),AND(E328="Frozen",G328="No"),I328="No",AND(ISNUMBER(H328),ISNUMBER(A328),H328&lt;A328)),"Reject",IF(AND(E328="Chilled",ISNUMBER(F328),F328&gt;$H$6),"Accept, above "&amp;$H$6&amp;"°C target","Accept")))</f>
        <v/>
      </c>
      <c r="L328" s="13" t="n"/>
      <c r="M328" s="13" t="n"/>
    </row>
    <row r="329">
      <c r="A329" s="11" t="n"/>
      <c r="B329" s="12" t="n"/>
      <c r="C329" s="13" t="n"/>
      <c r="D329" s="13" t="n"/>
      <c r="E329" s="14" t="n"/>
      <c r="F329" s="14" t="n"/>
      <c r="G329" s="14" t="n"/>
      <c r="H329" s="11" t="n"/>
      <c r="I329" s="14" t="n"/>
      <c r="J329" s="14" t="n"/>
      <c r="K329" s="15">
        <f>IF(E329="","",IF(OR(AND(E329="Chilled",ISNUMBER(F329),F329&gt;$H$5),AND(E329="Frozen",G329="No"),I329="No",AND(ISNUMBER(H329),ISNUMBER(A329),H329&lt;A329)),"Reject",IF(AND(E329="Chilled",ISNUMBER(F329),F329&gt;$H$6),"Accept, above "&amp;$H$6&amp;"°C target","Accept")))</f>
        <v/>
      </c>
      <c r="L329" s="13" t="n"/>
      <c r="M329" s="13" t="n"/>
    </row>
    <row r="330">
      <c r="A330" s="11" t="n"/>
      <c r="B330" s="12" t="n"/>
      <c r="C330" s="13" t="n"/>
      <c r="D330" s="13" t="n"/>
      <c r="E330" s="14" t="n"/>
      <c r="F330" s="14" t="n"/>
      <c r="G330" s="14" t="n"/>
      <c r="H330" s="11" t="n"/>
      <c r="I330" s="14" t="n"/>
      <c r="J330" s="14" t="n"/>
      <c r="K330" s="15">
        <f>IF(E330="","",IF(OR(AND(E330="Chilled",ISNUMBER(F330),F330&gt;$H$5),AND(E330="Frozen",G330="No"),I330="No",AND(ISNUMBER(H330),ISNUMBER(A330),H330&lt;A330)),"Reject",IF(AND(E330="Chilled",ISNUMBER(F330),F330&gt;$H$6),"Accept, above "&amp;$H$6&amp;"°C target","Accept")))</f>
        <v/>
      </c>
      <c r="L330" s="13" t="n"/>
      <c r="M330" s="13" t="n"/>
    </row>
    <row r="331">
      <c r="A331" s="11" t="n"/>
      <c r="B331" s="12" t="n"/>
      <c r="C331" s="13" t="n"/>
      <c r="D331" s="13" t="n"/>
      <c r="E331" s="14" t="n"/>
      <c r="F331" s="14" t="n"/>
      <c r="G331" s="14" t="n"/>
      <c r="H331" s="11" t="n"/>
      <c r="I331" s="14" t="n"/>
      <c r="J331" s="14" t="n"/>
      <c r="K331" s="15">
        <f>IF(E331="","",IF(OR(AND(E331="Chilled",ISNUMBER(F331),F331&gt;$H$5),AND(E331="Frozen",G331="No"),I331="No",AND(ISNUMBER(H331),ISNUMBER(A331),H331&lt;A331)),"Reject",IF(AND(E331="Chilled",ISNUMBER(F331),F331&gt;$H$6),"Accept, above "&amp;$H$6&amp;"°C target","Accept")))</f>
        <v/>
      </c>
      <c r="L331" s="13" t="n"/>
      <c r="M331" s="13" t="n"/>
    </row>
    <row r="332">
      <c r="A332" s="11" t="n"/>
      <c r="B332" s="12" t="n"/>
      <c r="C332" s="13" t="n"/>
      <c r="D332" s="13" t="n"/>
      <c r="E332" s="14" t="n"/>
      <c r="F332" s="14" t="n"/>
      <c r="G332" s="14" t="n"/>
      <c r="H332" s="11" t="n"/>
      <c r="I332" s="14" t="n"/>
      <c r="J332" s="14" t="n"/>
      <c r="K332" s="15">
        <f>IF(E332="","",IF(OR(AND(E332="Chilled",ISNUMBER(F332),F332&gt;$H$5),AND(E332="Frozen",G332="No"),I332="No",AND(ISNUMBER(H332),ISNUMBER(A332),H332&lt;A332)),"Reject",IF(AND(E332="Chilled",ISNUMBER(F332),F332&gt;$H$6),"Accept, above "&amp;$H$6&amp;"°C target","Accept")))</f>
        <v/>
      </c>
      <c r="L332" s="13" t="n"/>
      <c r="M332" s="13" t="n"/>
    </row>
    <row r="333">
      <c r="A333" s="11" t="n"/>
      <c r="B333" s="12" t="n"/>
      <c r="C333" s="13" t="n"/>
      <c r="D333" s="13" t="n"/>
      <c r="E333" s="14" t="n"/>
      <c r="F333" s="14" t="n"/>
      <c r="G333" s="14" t="n"/>
      <c r="H333" s="11" t="n"/>
      <c r="I333" s="14" t="n"/>
      <c r="J333" s="14" t="n"/>
      <c r="K333" s="15">
        <f>IF(E333="","",IF(OR(AND(E333="Chilled",ISNUMBER(F333),F333&gt;$H$5),AND(E333="Frozen",G333="No"),I333="No",AND(ISNUMBER(H333),ISNUMBER(A333),H333&lt;A333)),"Reject",IF(AND(E333="Chilled",ISNUMBER(F333),F333&gt;$H$6),"Accept, above "&amp;$H$6&amp;"°C target","Accept")))</f>
        <v/>
      </c>
      <c r="L333" s="13" t="n"/>
      <c r="M333" s="13" t="n"/>
    </row>
    <row r="334">
      <c r="A334" s="11" t="n"/>
      <c r="B334" s="12" t="n"/>
      <c r="C334" s="13" t="n"/>
      <c r="D334" s="13" t="n"/>
      <c r="E334" s="14" t="n"/>
      <c r="F334" s="14" t="n"/>
      <c r="G334" s="14" t="n"/>
      <c r="H334" s="11" t="n"/>
      <c r="I334" s="14" t="n"/>
      <c r="J334" s="14" t="n"/>
      <c r="K334" s="15">
        <f>IF(E334="","",IF(OR(AND(E334="Chilled",ISNUMBER(F334),F334&gt;$H$5),AND(E334="Frozen",G334="No"),I334="No",AND(ISNUMBER(H334),ISNUMBER(A334),H334&lt;A334)),"Reject",IF(AND(E334="Chilled",ISNUMBER(F334),F334&gt;$H$6),"Accept, above "&amp;$H$6&amp;"°C target","Accept")))</f>
        <v/>
      </c>
      <c r="L334" s="13" t="n"/>
      <c r="M334" s="13" t="n"/>
    </row>
    <row r="335">
      <c r="A335" s="11" t="n"/>
      <c r="B335" s="12" t="n"/>
      <c r="C335" s="13" t="n"/>
      <c r="D335" s="13" t="n"/>
      <c r="E335" s="14" t="n"/>
      <c r="F335" s="14" t="n"/>
      <c r="G335" s="14" t="n"/>
      <c r="H335" s="11" t="n"/>
      <c r="I335" s="14" t="n"/>
      <c r="J335" s="14" t="n"/>
      <c r="K335" s="15">
        <f>IF(E335="","",IF(OR(AND(E335="Chilled",ISNUMBER(F335),F335&gt;$H$5),AND(E335="Frozen",G335="No"),I335="No",AND(ISNUMBER(H335),ISNUMBER(A335),H335&lt;A335)),"Reject",IF(AND(E335="Chilled",ISNUMBER(F335),F335&gt;$H$6),"Accept, above "&amp;$H$6&amp;"°C target","Accept")))</f>
        <v/>
      </c>
      <c r="L335" s="13" t="n"/>
      <c r="M335" s="13" t="n"/>
    </row>
    <row r="336">
      <c r="A336" s="11" t="n"/>
      <c r="B336" s="12" t="n"/>
      <c r="C336" s="13" t="n"/>
      <c r="D336" s="13" t="n"/>
      <c r="E336" s="14" t="n"/>
      <c r="F336" s="14" t="n"/>
      <c r="G336" s="14" t="n"/>
      <c r="H336" s="11" t="n"/>
      <c r="I336" s="14" t="n"/>
      <c r="J336" s="14" t="n"/>
      <c r="K336" s="15">
        <f>IF(E336="","",IF(OR(AND(E336="Chilled",ISNUMBER(F336),F336&gt;$H$5),AND(E336="Frozen",G336="No"),I336="No",AND(ISNUMBER(H336),ISNUMBER(A336),H336&lt;A336)),"Reject",IF(AND(E336="Chilled",ISNUMBER(F336),F336&gt;$H$6),"Accept, above "&amp;$H$6&amp;"°C target","Accept")))</f>
        <v/>
      </c>
      <c r="L336" s="13" t="n"/>
      <c r="M336" s="13" t="n"/>
    </row>
    <row r="337">
      <c r="A337" s="11" t="n"/>
      <c r="B337" s="12" t="n"/>
      <c r="C337" s="13" t="n"/>
      <c r="D337" s="13" t="n"/>
      <c r="E337" s="14" t="n"/>
      <c r="F337" s="14" t="n"/>
      <c r="G337" s="14" t="n"/>
      <c r="H337" s="11" t="n"/>
      <c r="I337" s="14" t="n"/>
      <c r="J337" s="14" t="n"/>
      <c r="K337" s="15">
        <f>IF(E337="","",IF(OR(AND(E337="Chilled",ISNUMBER(F337),F337&gt;$H$5),AND(E337="Frozen",G337="No"),I337="No",AND(ISNUMBER(H337),ISNUMBER(A337),H337&lt;A337)),"Reject",IF(AND(E337="Chilled",ISNUMBER(F337),F337&gt;$H$6),"Accept, above "&amp;$H$6&amp;"°C target","Accept")))</f>
        <v/>
      </c>
      <c r="L337" s="13" t="n"/>
      <c r="M337" s="13" t="n"/>
    </row>
    <row r="338">
      <c r="A338" s="11" t="n"/>
      <c r="B338" s="12" t="n"/>
      <c r="C338" s="13" t="n"/>
      <c r="D338" s="13" t="n"/>
      <c r="E338" s="14" t="n"/>
      <c r="F338" s="14" t="n"/>
      <c r="G338" s="14" t="n"/>
      <c r="H338" s="11" t="n"/>
      <c r="I338" s="14" t="n"/>
      <c r="J338" s="14" t="n"/>
      <c r="K338" s="15">
        <f>IF(E338="","",IF(OR(AND(E338="Chilled",ISNUMBER(F338),F338&gt;$H$5),AND(E338="Frozen",G338="No"),I338="No",AND(ISNUMBER(H338),ISNUMBER(A338),H338&lt;A338)),"Reject",IF(AND(E338="Chilled",ISNUMBER(F338),F338&gt;$H$6),"Accept, above "&amp;$H$6&amp;"°C target","Accept")))</f>
        <v/>
      </c>
      <c r="L338" s="13" t="n"/>
      <c r="M338" s="13" t="n"/>
    </row>
    <row r="339">
      <c r="A339" s="11" t="n"/>
      <c r="B339" s="12" t="n"/>
      <c r="C339" s="13" t="n"/>
      <c r="D339" s="13" t="n"/>
      <c r="E339" s="14" t="n"/>
      <c r="F339" s="14" t="n"/>
      <c r="G339" s="14" t="n"/>
      <c r="H339" s="11" t="n"/>
      <c r="I339" s="14" t="n"/>
      <c r="J339" s="14" t="n"/>
      <c r="K339" s="15">
        <f>IF(E339="","",IF(OR(AND(E339="Chilled",ISNUMBER(F339),F339&gt;$H$5),AND(E339="Frozen",G339="No"),I339="No",AND(ISNUMBER(H339),ISNUMBER(A339),H339&lt;A339)),"Reject",IF(AND(E339="Chilled",ISNUMBER(F339),F339&gt;$H$6),"Accept, above "&amp;$H$6&amp;"°C target","Accept")))</f>
        <v/>
      </c>
      <c r="L339" s="13" t="n"/>
      <c r="M339" s="13" t="n"/>
    </row>
    <row r="340">
      <c r="A340" s="11" t="n"/>
      <c r="B340" s="12" t="n"/>
      <c r="C340" s="13" t="n"/>
      <c r="D340" s="13" t="n"/>
      <c r="E340" s="14" t="n"/>
      <c r="F340" s="14" t="n"/>
      <c r="G340" s="14" t="n"/>
      <c r="H340" s="11" t="n"/>
      <c r="I340" s="14" t="n"/>
      <c r="J340" s="14" t="n"/>
      <c r="K340" s="15">
        <f>IF(E340="","",IF(OR(AND(E340="Chilled",ISNUMBER(F340),F340&gt;$H$5),AND(E340="Frozen",G340="No"),I340="No",AND(ISNUMBER(H340),ISNUMBER(A340),H340&lt;A340)),"Reject",IF(AND(E340="Chilled",ISNUMBER(F340),F340&gt;$H$6),"Accept, above "&amp;$H$6&amp;"°C target","Accept")))</f>
        <v/>
      </c>
      <c r="L340" s="13" t="n"/>
      <c r="M340" s="13" t="n"/>
    </row>
    <row r="341">
      <c r="A341" s="11" t="n"/>
      <c r="B341" s="12" t="n"/>
      <c r="C341" s="13" t="n"/>
      <c r="D341" s="13" t="n"/>
      <c r="E341" s="14" t="n"/>
      <c r="F341" s="14" t="n"/>
      <c r="G341" s="14" t="n"/>
      <c r="H341" s="11" t="n"/>
      <c r="I341" s="14" t="n"/>
      <c r="J341" s="14" t="n"/>
      <c r="K341" s="15">
        <f>IF(E341="","",IF(OR(AND(E341="Chilled",ISNUMBER(F341),F341&gt;$H$5),AND(E341="Frozen",G341="No"),I341="No",AND(ISNUMBER(H341),ISNUMBER(A341),H341&lt;A341)),"Reject",IF(AND(E341="Chilled",ISNUMBER(F341),F341&gt;$H$6),"Accept, above "&amp;$H$6&amp;"°C target","Accept")))</f>
        <v/>
      </c>
      <c r="L341" s="13" t="n"/>
      <c r="M341" s="13" t="n"/>
    </row>
    <row r="342">
      <c r="A342" s="11" t="n"/>
      <c r="B342" s="12" t="n"/>
      <c r="C342" s="13" t="n"/>
      <c r="D342" s="13" t="n"/>
      <c r="E342" s="14" t="n"/>
      <c r="F342" s="14" t="n"/>
      <c r="G342" s="14" t="n"/>
      <c r="H342" s="11" t="n"/>
      <c r="I342" s="14" t="n"/>
      <c r="J342" s="14" t="n"/>
      <c r="K342" s="15">
        <f>IF(E342="","",IF(OR(AND(E342="Chilled",ISNUMBER(F342),F342&gt;$H$5),AND(E342="Frozen",G342="No"),I342="No",AND(ISNUMBER(H342),ISNUMBER(A342),H342&lt;A342)),"Reject",IF(AND(E342="Chilled",ISNUMBER(F342),F342&gt;$H$6),"Accept, above "&amp;$H$6&amp;"°C target","Accept")))</f>
        <v/>
      </c>
      <c r="L342" s="13" t="n"/>
      <c r="M342" s="13" t="n"/>
    </row>
    <row r="343">
      <c r="A343" s="11" t="n"/>
      <c r="B343" s="12" t="n"/>
      <c r="C343" s="13" t="n"/>
      <c r="D343" s="13" t="n"/>
      <c r="E343" s="14" t="n"/>
      <c r="F343" s="14" t="n"/>
      <c r="G343" s="14" t="n"/>
      <c r="H343" s="11" t="n"/>
      <c r="I343" s="14" t="n"/>
      <c r="J343" s="14" t="n"/>
      <c r="K343" s="15">
        <f>IF(E343="","",IF(OR(AND(E343="Chilled",ISNUMBER(F343),F343&gt;$H$5),AND(E343="Frozen",G343="No"),I343="No",AND(ISNUMBER(H343),ISNUMBER(A343),H343&lt;A343)),"Reject",IF(AND(E343="Chilled",ISNUMBER(F343),F343&gt;$H$6),"Accept, above "&amp;$H$6&amp;"°C target","Accept")))</f>
        <v/>
      </c>
      <c r="L343" s="13" t="n"/>
      <c r="M343" s="13" t="n"/>
    </row>
    <row r="344">
      <c r="A344" s="11" t="n"/>
      <c r="B344" s="12" t="n"/>
      <c r="C344" s="13" t="n"/>
      <c r="D344" s="13" t="n"/>
      <c r="E344" s="14" t="n"/>
      <c r="F344" s="14" t="n"/>
      <c r="G344" s="14" t="n"/>
      <c r="H344" s="11" t="n"/>
      <c r="I344" s="14" t="n"/>
      <c r="J344" s="14" t="n"/>
      <c r="K344" s="15">
        <f>IF(E344="","",IF(OR(AND(E344="Chilled",ISNUMBER(F344),F344&gt;$H$5),AND(E344="Frozen",G344="No"),I344="No",AND(ISNUMBER(H344),ISNUMBER(A344),H344&lt;A344)),"Reject",IF(AND(E344="Chilled",ISNUMBER(F344),F344&gt;$H$6),"Accept, above "&amp;$H$6&amp;"°C target","Accept")))</f>
        <v/>
      </c>
      <c r="L344" s="13" t="n"/>
      <c r="M344" s="13" t="n"/>
    </row>
    <row r="345">
      <c r="A345" s="11" t="n"/>
      <c r="B345" s="12" t="n"/>
      <c r="C345" s="13" t="n"/>
      <c r="D345" s="13" t="n"/>
      <c r="E345" s="14" t="n"/>
      <c r="F345" s="14" t="n"/>
      <c r="G345" s="14" t="n"/>
      <c r="H345" s="11" t="n"/>
      <c r="I345" s="14" t="n"/>
      <c r="J345" s="14" t="n"/>
      <c r="K345" s="15">
        <f>IF(E345="","",IF(OR(AND(E345="Chilled",ISNUMBER(F345),F345&gt;$H$5),AND(E345="Frozen",G345="No"),I345="No",AND(ISNUMBER(H345),ISNUMBER(A345),H345&lt;A345)),"Reject",IF(AND(E345="Chilled",ISNUMBER(F345),F345&gt;$H$6),"Accept, above "&amp;$H$6&amp;"°C target","Accept")))</f>
        <v/>
      </c>
      <c r="L345" s="13" t="n"/>
      <c r="M345" s="13" t="n"/>
    </row>
    <row r="346">
      <c r="A346" s="11" t="n"/>
      <c r="B346" s="12" t="n"/>
      <c r="C346" s="13" t="n"/>
      <c r="D346" s="13" t="n"/>
      <c r="E346" s="14" t="n"/>
      <c r="F346" s="14" t="n"/>
      <c r="G346" s="14" t="n"/>
      <c r="H346" s="11" t="n"/>
      <c r="I346" s="14" t="n"/>
      <c r="J346" s="14" t="n"/>
      <c r="K346" s="15">
        <f>IF(E346="","",IF(OR(AND(E346="Chilled",ISNUMBER(F346),F346&gt;$H$5),AND(E346="Frozen",G346="No"),I346="No",AND(ISNUMBER(H346),ISNUMBER(A346),H346&lt;A346)),"Reject",IF(AND(E346="Chilled",ISNUMBER(F346),F346&gt;$H$6),"Accept, above "&amp;$H$6&amp;"°C target","Accept")))</f>
        <v/>
      </c>
      <c r="L346" s="13" t="n"/>
      <c r="M346" s="13" t="n"/>
    </row>
    <row r="347">
      <c r="A347" s="11" t="n"/>
      <c r="B347" s="12" t="n"/>
      <c r="C347" s="13" t="n"/>
      <c r="D347" s="13" t="n"/>
      <c r="E347" s="14" t="n"/>
      <c r="F347" s="14" t="n"/>
      <c r="G347" s="14" t="n"/>
      <c r="H347" s="11" t="n"/>
      <c r="I347" s="14" t="n"/>
      <c r="J347" s="14" t="n"/>
      <c r="K347" s="15">
        <f>IF(E347="","",IF(OR(AND(E347="Chilled",ISNUMBER(F347),F347&gt;$H$5),AND(E347="Frozen",G347="No"),I347="No",AND(ISNUMBER(H347),ISNUMBER(A347),H347&lt;A347)),"Reject",IF(AND(E347="Chilled",ISNUMBER(F347),F347&gt;$H$6),"Accept, above "&amp;$H$6&amp;"°C target","Accept")))</f>
        <v/>
      </c>
      <c r="L347" s="13" t="n"/>
      <c r="M347" s="13" t="n"/>
    </row>
    <row r="348">
      <c r="A348" s="11" t="n"/>
      <c r="B348" s="12" t="n"/>
      <c r="C348" s="13" t="n"/>
      <c r="D348" s="13" t="n"/>
      <c r="E348" s="14" t="n"/>
      <c r="F348" s="14" t="n"/>
      <c r="G348" s="14" t="n"/>
      <c r="H348" s="11" t="n"/>
      <c r="I348" s="14" t="n"/>
      <c r="J348" s="14" t="n"/>
      <c r="K348" s="15">
        <f>IF(E348="","",IF(OR(AND(E348="Chilled",ISNUMBER(F348),F348&gt;$H$5),AND(E348="Frozen",G348="No"),I348="No",AND(ISNUMBER(H348),ISNUMBER(A348),H348&lt;A348)),"Reject",IF(AND(E348="Chilled",ISNUMBER(F348),F348&gt;$H$6),"Accept, above "&amp;$H$6&amp;"°C target","Accept")))</f>
        <v/>
      </c>
      <c r="L348" s="13" t="n"/>
      <c r="M348" s="13" t="n"/>
    </row>
    <row r="349">
      <c r="A349" s="11" t="n"/>
      <c r="B349" s="12" t="n"/>
      <c r="C349" s="13" t="n"/>
      <c r="D349" s="13" t="n"/>
      <c r="E349" s="14" t="n"/>
      <c r="F349" s="14" t="n"/>
      <c r="G349" s="14" t="n"/>
      <c r="H349" s="11" t="n"/>
      <c r="I349" s="14" t="n"/>
      <c r="J349" s="14" t="n"/>
      <c r="K349" s="15">
        <f>IF(E349="","",IF(OR(AND(E349="Chilled",ISNUMBER(F349),F349&gt;$H$5),AND(E349="Frozen",G349="No"),I349="No",AND(ISNUMBER(H349),ISNUMBER(A349),H349&lt;A349)),"Reject",IF(AND(E349="Chilled",ISNUMBER(F349),F349&gt;$H$6),"Accept, above "&amp;$H$6&amp;"°C target","Accept")))</f>
        <v/>
      </c>
      <c r="L349" s="13" t="n"/>
      <c r="M349" s="13" t="n"/>
    </row>
    <row r="350">
      <c r="A350" s="11" t="n"/>
      <c r="B350" s="12" t="n"/>
      <c r="C350" s="13" t="n"/>
      <c r="D350" s="13" t="n"/>
      <c r="E350" s="14" t="n"/>
      <c r="F350" s="14" t="n"/>
      <c r="G350" s="14" t="n"/>
      <c r="H350" s="11" t="n"/>
      <c r="I350" s="14" t="n"/>
      <c r="J350" s="14" t="n"/>
      <c r="K350" s="15">
        <f>IF(E350="","",IF(OR(AND(E350="Chilled",ISNUMBER(F350),F350&gt;$H$5),AND(E350="Frozen",G350="No"),I350="No",AND(ISNUMBER(H350),ISNUMBER(A350),H350&lt;A350)),"Reject",IF(AND(E350="Chilled",ISNUMBER(F350),F350&gt;$H$6),"Accept, above "&amp;$H$6&amp;"°C target","Accept")))</f>
        <v/>
      </c>
      <c r="L350" s="13" t="n"/>
      <c r="M350" s="13" t="n"/>
    </row>
    <row r="351">
      <c r="A351" s="11" t="n"/>
      <c r="B351" s="12" t="n"/>
      <c r="C351" s="13" t="n"/>
      <c r="D351" s="13" t="n"/>
      <c r="E351" s="14" t="n"/>
      <c r="F351" s="14" t="n"/>
      <c r="G351" s="14" t="n"/>
      <c r="H351" s="11" t="n"/>
      <c r="I351" s="14" t="n"/>
      <c r="J351" s="14" t="n"/>
      <c r="K351" s="15">
        <f>IF(E351="","",IF(OR(AND(E351="Chilled",ISNUMBER(F351),F351&gt;$H$5),AND(E351="Frozen",G351="No"),I351="No",AND(ISNUMBER(H351),ISNUMBER(A351),H351&lt;A351)),"Reject",IF(AND(E351="Chilled",ISNUMBER(F351),F351&gt;$H$6),"Accept, above "&amp;$H$6&amp;"°C target","Accept")))</f>
        <v/>
      </c>
      <c r="L351" s="13" t="n"/>
      <c r="M351" s="13" t="n"/>
    </row>
    <row r="352">
      <c r="A352" s="11" t="n"/>
      <c r="B352" s="12" t="n"/>
      <c r="C352" s="13" t="n"/>
      <c r="D352" s="13" t="n"/>
      <c r="E352" s="14" t="n"/>
      <c r="F352" s="14" t="n"/>
      <c r="G352" s="14" t="n"/>
      <c r="H352" s="11" t="n"/>
      <c r="I352" s="14" t="n"/>
      <c r="J352" s="14" t="n"/>
      <c r="K352" s="15">
        <f>IF(E352="","",IF(OR(AND(E352="Chilled",ISNUMBER(F352),F352&gt;$H$5),AND(E352="Frozen",G352="No"),I352="No",AND(ISNUMBER(H352),ISNUMBER(A352),H352&lt;A352)),"Reject",IF(AND(E352="Chilled",ISNUMBER(F352),F352&gt;$H$6),"Accept, above "&amp;$H$6&amp;"°C target","Accept")))</f>
        <v/>
      </c>
      <c r="L352" s="13" t="n"/>
      <c r="M352" s="13" t="n"/>
    </row>
    <row r="353">
      <c r="A353" s="11" t="n"/>
      <c r="B353" s="12" t="n"/>
      <c r="C353" s="13" t="n"/>
      <c r="D353" s="13" t="n"/>
      <c r="E353" s="14" t="n"/>
      <c r="F353" s="14" t="n"/>
      <c r="G353" s="14" t="n"/>
      <c r="H353" s="11" t="n"/>
      <c r="I353" s="14" t="n"/>
      <c r="J353" s="14" t="n"/>
      <c r="K353" s="15">
        <f>IF(E353="","",IF(OR(AND(E353="Chilled",ISNUMBER(F353),F353&gt;$H$5),AND(E353="Frozen",G353="No"),I353="No",AND(ISNUMBER(H353),ISNUMBER(A353),H353&lt;A353)),"Reject",IF(AND(E353="Chilled",ISNUMBER(F353),F353&gt;$H$6),"Accept, above "&amp;$H$6&amp;"°C target","Accept")))</f>
        <v/>
      </c>
      <c r="L353" s="13" t="n"/>
      <c r="M353" s="13" t="n"/>
    </row>
    <row r="354">
      <c r="A354" s="11" t="n"/>
      <c r="B354" s="12" t="n"/>
      <c r="C354" s="13" t="n"/>
      <c r="D354" s="13" t="n"/>
      <c r="E354" s="14" t="n"/>
      <c r="F354" s="14" t="n"/>
      <c r="G354" s="14" t="n"/>
      <c r="H354" s="11" t="n"/>
      <c r="I354" s="14" t="n"/>
      <c r="J354" s="14" t="n"/>
      <c r="K354" s="15">
        <f>IF(E354="","",IF(OR(AND(E354="Chilled",ISNUMBER(F354),F354&gt;$H$5),AND(E354="Frozen",G354="No"),I354="No",AND(ISNUMBER(H354),ISNUMBER(A354),H354&lt;A354)),"Reject",IF(AND(E354="Chilled",ISNUMBER(F354),F354&gt;$H$6),"Accept, above "&amp;$H$6&amp;"°C target","Accept")))</f>
        <v/>
      </c>
      <c r="L354" s="13" t="n"/>
      <c r="M354" s="13" t="n"/>
    </row>
    <row r="355">
      <c r="A355" s="11" t="n"/>
      <c r="B355" s="12" t="n"/>
      <c r="C355" s="13" t="n"/>
      <c r="D355" s="13" t="n"/>
      <c r="E355" s="14" t="n"/>
      <c r="F355" s="14" t="n"/>
      <c r="G355" s="14" t="n"/>
      <c r="H355" s="11" t="n"/>
      <c r="I355" s="14" t="n"/>
      <c r="J355" s="14" t="n"/>
      <c r="K355" s="15">
        <f>IF(E355="","",IF(OR(AND(E355="Chilled",ISNUMBER(F355),F355&gt;$H$5),AND(E355="Frozen",G355="No"),I355="No",AND(ISNUMBER(H355),ISNUMBER(A355),H355&lt;A355)),"Reject",IF(AND(E355="Chilled",ISNUMBER(F355),F355&gt;$H$6),"Accept, above "&amp;$H$6&amp;"°C target","Accept")))</f>
        <v/>
      </c>
      <c r="L355" s="13" t="n"/>
      <c r="M355" s="13" t="n"/>
    </row>
    <row r="356">
      <c r="A356" s="11" t="n"/>
      <c r="B356" s="12" t="n"/>
      <c r="C356" s="13" t="n"/>
      <c r="D356" s="13" t="n"/>
      <c r="E356" s="14" t="n"/>
      <c r="F356" s="14" t="n"/>
      <c r="G356" s="14" t="n"/>
      <c r="H356" s="11" t="n"/>
      <c r="I356" s="14" t="n"/>
      <c r="J356" s="14" t="n"/>
      <c r="K356" s="15">
        <f>IF(E356="","",IF(OR(AND(E356="Chilled",ISNUMBER(F356),F356&gt;$H$5),AND(E356="Frozen",G356="No"),I356="No",AND(ISNUMBER(H356),ISNUMBER(A356),H356&lt;A356)),"Reject",IF(AND(E356="Chilled",ISNUMBER(F356),F356&gt;$H$6),"Accept, above "&amp;$H$6&amp;"°C target","Accept")))</f>
        <v/>
      </c>
      <c r="L356" s="13" t="n"/>
      <c r="M356" s="13" t="n"/>
    </row>
    <row r="357">
      <c r="A357" s="11" t="n"/>
      <c r="B357" s="12" t="n"/>
      <c r="C357" s="13" t="n"/>
      <c r="D357" s="13" t="n"/>
      <c r="E357" s="14" t="n"/>
      <c r="F357" s="14" t="n"/>
      <c r="G357" s="14" t="n"/>
      <c r="H357" s="11" t="n"/>
      <c r="I357" s="14" t="n"/>
      <c r="J357" s="14" t="n"/>
      <c r="K357" s="15">
        <f>IF(E357="","",IF(OR(AND(E357="Chilled",ISNUMBER(F357),F357&gt;$H$5),AND(E357="Frozen",G357="No"),I357="No",AND(ISNUMBER(H357),ISNUMBER(A357),H357&lt;A357)),"Reject",IF(AND(E357="Chilled",ISNUMBER(F357),F357&gt;$H$6),"Accept, above "&amp;$H$6&amp;"°C target","Accept")))</f>
        <v/>
      </c>
      <c r="L357" s="13" t="n"/>
      <c r="M357" s="13" t="n"/>
    </row>
    <row r="358">
      <c r="A358" s="11" t="n"/>
      <c r="B358" s="12" t="n"/>
      <c r="C358" s="13" t="n"/>
      <c r="D358" s="13" t="n"/>
      <c r="E358" s="14" t="n"/>
      <c r="F358" s="14" t="n"/>
      <c r="G358" s="14" t="n"/>
      <c r="H358" s="11" t="n"/>
      <c r="I358" s="14" t="n"/>
      <c r="J358" s="14" t="n"/>
      <c r="K358" s="15">
        <f>IF(E358="","",IF(OR(AND(E358="Chilled",ISNUMBER(F358),F358&gt;$H$5),AND(E358="Frozen",G358="No"),I358="No",AND(ISNUMBER(H358),ISNUMBER(A358),H358&lt;A358)),"Reject",IF(AND(E358="Chilled",ISNUMBER(F358),F358&gt;$H$6),"Accept, above "&amp;$H$6&amp;"°C target","Accept")))</f>
        <v/>
      </c>
      <c r="L358" s="13" t="n"/>
      <c r="M358" s="13" t="n"/>
    </row>
    <row r="359">
      <c r="A359" s="11" t="n"/>
      <c r="B359" s="12" t="n"/>
      <c r="C359" s="13" t="n"/>
      <c r="D359" s="13" t="n"/>
      <c r="E359" s="14" t="n"/>
      <c r="F359" s="14" t="n"/>
      <c r="G359" s="14" t="n"/>
      <c r="H359" s="11" t="n"/>
      <c r="I359" s="14" t="n"/>
      <c r="J359" s="14" t="n"/>
      <c r="K359" s="15">
        <f>IF(E359="","",IF(OR(AND(E359="Chilled",ISNUMBER(F359),F359&gt;$H$5),AND(E359="Frozen",G359="No"),I359="No",AND(ISNUMBER(H359),ISNUMBER(A359),H359&lt;A359)),"Reject",IF(AND(E359="Chilled",ISNUMBER(F359),F359&gt;$H$6),"Accept, above "&amp;$H$6&amp;"°C target","Accept")))</f>
        <v/>
      </c>
      <c r="L359" s="13" t="n"/>
      <c r="M359" s="13" t="n"/>
    </row>
    <row r="360">
      <c r="A360" s="11" t="n"/>
      <c r="B360" s="12" t="n"/>
      <c r="C360" s="13" t="n"/>
      <c r="D360" s="13" t="n"/>
      <c r="E360" s="14" t="n"/>
      <c r="F360" s="14" t="n"/>
      <c r="G360" s="14" t="n"/>
      <c r="H360" s="11" t="n"/>
      <c r="I360" s="14" t="n"/>
      <c r="J360" s="14" t="n"/>
      <c r="K360" s="15">
        <f>IF(E360="","",IF(OR(AND(E360="Chilled",ISNUMBER(F360),F360&gt;$H$5),AND(E360="Frozen",G360="No"),I360="No",AND(ISNUMBER(H360),ISNUMBER(A360),H360&lt;A360)),"Reject",IF(AND(E360="Chilled",ISNUMBER(F360),F360&gt;$H$6),"Accept, above "&amp;$H$6&amp;"°C target","Accept")))</f>
        <v/>
      </c>
      <c r="L360" s="13" t="n"/>
      <c r="M360" s="13" t="n"/>
    </row>
    <row r="361">
      <c r="A361" s="11" t="n"/>
      <c r="B361" s="12" t="n"/>
      <c r="C361" s="13" t="n"/>
      <c r="D361" s="13" t="n"/>
      <c r="E361" s="14" t="n"/>
      <c r="F361" s="14" t="n"/>
      <c r="G361" s="14" t="n"/>
      <c r="H361" s="11" t="n"/>
      <c r="I361" s="14" t="n"/>
      <c r="J361" s="14" t="n"/>
      <c r="K361" s="15">
        <f>IF(E361="","",IF(OR(AND(E361="Chilled",ISNUMBER(F361),F361&gt;$H$5),AND(E361="Frozen",G361="No"),I361="No",AND(ISNUMBER(H361),ISNUMBER(A361),H361&lt;A361)),"Reject",IF(AND(E361="Chilled",ISNUMBER(F361),F361&gt;$H$6),"Accept, above "&amp;$H$6&amp;"°C target","Accept")))</f>
        <v/>
      </c>
      <c r="L361" s="13" t="n"/>
      <c r="M361" s="13" t="n"/>
    </row>
    <row r="362">
      <c r="A362" s="11" t="n"/>
      <c r="B362" s="12" t="n"/>
      <c r="C362" s="13" t="n"/>
      <c r="D362" s="13" t="n"/>
      <c r="E362" s="14" t="n"/>
      <c r="F362" s="14" t="n"/>
      <c r="G362" s="14" t="n"/>
      <c r="H362" s="11" t="n"/>
      <c r="I362" s="14" t="n"/>
      <c r="J362" s="14" t="n"/>
      <c r="K362" s="15">
        <f>IF(E362="","",IF(OR(AND(E362="Chilled",ISNUMBER(F362),F362&gt;$H$5),AND(E362="Frozen",G362="No"),I362="No",AND(ISNUMBER(H362),ISNUMBER(A362),H362&lt;A362)),"Reject",IF(AND(E362="Chilled",ISNUMBER(F362),F362&gt;$H$6),"Accept, above "&amp;$H$6&amp;"°C target","Accept")))</f>
        <v/>
      </c>
      <c r="L362" s="13" t="n"/>
      <c r="M362" s="13" t="n"/>
    </row>
    <row r="363">
      <c r="A363" s="11" t="n"/>
      <c r="B363" s="12" t="n"/>
      <c r="C363" s="13" t="n"/>
      <c r="D363" s="13" t="n"/>
      <c r="E363" s="14" t="n"/>
      <c r="F363" s="14" t="n"/>
      <c r="G363" s="14" t="n"/>
      <c r="H363" s="11" t="n"/>
      <c r="I363" s="14" t="n"/>
      <c r="J363" s="14" t="n"/>
      <c r="K363" s="15">
        <f>IF(E363="","",IF(OR(AND(E363="Chilled",ISNUMBER(F363),F363&gt;$H$5),AND(E363="Frozen",G363="No"),I363="No",AND(ISNUMBER(H363),ISNUMBER(A363),H363&lt;A363)),"Reject",IF(AND(E363="Chilled",ISNUMBER(F363),F363&gt;$H$6),"Accept, above "&amp;$H$6&amp;"°C target","Accept")))</f>
        <v/>
      </c>
      <c r="L363" s="13" t="n"/>
      <c r="M363" s="13" t="n"/>
    </row>
    <row r="364">
      <c r="A364" s="11" t="n"/>
      <c r="B364" s="12" t="n"/>
      <c r="C364" s="13" t="n"/>
      <c r="D364" s="13" t="n"/>
      <c r="E364" s="14" t="n"/>
      <c r="F364" s="14" t="n"/>
      <c r="G364" s="14" t="n"/>
      <c r="H364" s="11" t="n"/>
      <c r="I364" s="14" t="n"/>
      <c r="J364" s="14" t="n"/>
      <c r="K364" s="15">
        <f>IF(E364="","",IF(OR(AND(E364="Chilled",ISNUMBER(F364),F364&gt;$H$5),AND(E364="Frozen",G364="No"),I364="No",AND(ISNUMBER(H364),ISNUMBER(A364),H364&lt;A364)),"Reject",IF(AND(E364="Chilled",ISNUMBER(F364),F364&gt;$H$6),"Accept, above "&amp;$H$6&amp;"°C target","Accept")))</f>
        <v/>
      </c>
      <c r="L364" s="13" t="n"/>
      <c r="M364" s="13" t="n"/>
    </row>
    <row r="365">
      <c r="A365" s="11" t="n"/>
      <c r="B365" s="12" t="n"/>
      <c r="C365" s="13" t="n"/>
      <c r="D365" s="13" t="n"/>
      <c r="E365" s="14" t="n"/>
      <c r="F365" s="14" t="n"/>
      <c r="G365" s="14" t="n"/>
      <c r="H365" s="11" t="n"/>
      <c r="I365" s="14" t="n"/>
      <c r="J365" s="14" t="n"/>
      <c r="K365" s="15">
        <f>IF(E365="","",IF(OR(AND(E365="Chilled",ISNUMBER(F365),F365&gt;$H$5),AND(E365="Frozen",G365="No"),I365="No",AND(ISNUMBER(H365),ISNUMBER(A365),H365&lt;A365)),"Reject",IF(AND(E365="Chilled",ISNUMBER(F365),F365&gt;$H$6),"Accept, above "&amp;$H$6&amp;"°C target","Accept")))</f>
        <v/>
      </c>
      <c r="L365" s="13" t="n"/>
      <c r="M365" s="13" t="n"/>
    </row>
    <row r="366">
      <c r="A366" s="11" t="n"/>
      <c r="B366" s="12" t="n"/>
      <c r="C366" s="13" t="n"/>
      <c r="D366" s="13" t="n"/>
      <c r="E366" s="14" t="n"/>
      <c r="F366" s="14" t="n"/>
      <c r="G366" s="14" t="n"/>
      <c r="H366" s="11" t="n"/>
      <c r="I366" s="14" t="n"/>
      <c r="J366" s="14" t="n"/>
      <c r="K366" s="15">
        <f>IF(E366="","",IF(OR(AND(E366="Chilled",ISNUMBER(F366),F366&gt;$H$5),AND(E366="Frozen",G366="No"),I366="No",AND(ISNUMBER(H366),ISNUMBER(A366),H366&lt;A366)),"Reject",IF(AND(E366="Chilled",ISNUMBER(F366),F366&gt;$H$6),"Accept, above "&amp;$H$6&amp;"°C target","Accept")))</f>
        <v/>
      </c>
      <c r="L366" s="13" t="n"/>
      <c r="M366" s="13" t="n"/>
    </row>
    <row r="367">
      <c r="A367" s="11" t="n"/>
      <c r="B367" s="12" t="n"/>
      <c r="C367" s="13" t="n"/>
      <c r="D367" s="13" t="n"/>
      <c r="E367" s="14" t="n"/>
      <c r="F367" s="14" t="n"/>
      <c r="G367" s="14" t="n"/>
      <c r="H367" s="11" t="n"/>
      <c r="I367" s="14" t="n"/>
      <c r="J367" s="14" t="n"/>
      <c r="K367" s="15">
        <f>IF(E367="","",IF(OR(AND(E367="Chilled",ISNUMBER(F367),F367&gt;$H$5),AND(E367="Frozen",G367="No"),I367="No",AND(ISNUMBER(H367),ISNUMBER(A367),H367&lt;A367)),"Reject",IF(AND(E367="Chilled",ISNUMBER(F367),F367&gt;$H$6),"Accept, above "&amp;$H$6&amp;"°C target","Accept")))</f>
        <v/>
      </c>
      <c r="L367" s="13" t="n"/>
      <c r="M367" s="13" t="n"/>
    </row>
    <row r="368">
      <c r="A368" s="11" t="n"/>
      <c r="B368" s="12" t="n"/>
      <c r="C368" s="13" t="n"/>
      <c r="D368" s="13" t="n"/>
      <c r="E368" s="14" t="n"/>
      <c r="F368" s="14" t="n"/>
      <c r="G368" s="14" t="n"/>
      <c r="H368" s="11" t="n"/>
      <c r="I368" s="14" t="n"/>
      <c r="J368" s="14" t="n"/>
      <c r="K368" s="15">
        <f>IF(E368="","",IF(OR(AND(E368="Chilled",ISNUMBER(F368),F368&gt;$H$5),AND(E368="Frozen",G368="No"),I368="No",AND(ISNUMBER(H368),ISNUMBER(A368),H368&lt;A368)),"Reject",IF(AND(E368="Chilled",ISNUMBER(F368),F368&gt;$H$6),"Accept, above "&amp;$H$6&amp;"°C target","Accept")))</f>
        <v/>
      </c>
      <c r="L368" s="13" t="n"/>
      <c r="M368" s="13" t="n"/>
    </row>
    <row r="369">
      <c r="A369" s="11" t="n"/>
      <c r="B369" s="12" t="n"/>
      <c r="C369" s="13" t="n"/>
      <c r="D369" s="13" t="n"/>
      <c r="E369" s="14" t="n"/>
      <c r="F369" s="14" t="n"/>
      <c r="G369" s="14" t="n"/>
      <c r="H369" s="11" t="n"/>
      <c r="I369" s="14" t="n"/>
      <c r="J369" s="14" t="n"/>
      <c r="K369" s="15">
        <f>IF(E369="","",IF(OR(AND(E369="Chilled",ISNUMBER(F369),F369&gt;$H$5),AND(E369="Frozen",G369="No"),I369="No",AND(ISNUMBER(H369),ISNUMBER(A369),H369&lt;A369)),"Reject",IF(AND(E369="Chilled",ISNUMBER(F369),F369&gt;$H$6),"Accept, above "&amp;$H$6&amp;"°C target","Accept")))</f>
        <v/>
      </c>
      <c r="L369" s="13" t="n"/>
      <c r="M369" s="13" t="n"/>
    </row>
    <row r="370">
      <c r="A370" s="11" t="n"/>
      <c r="B370" s="12" t="n"/>
      <c r="C370" s="13" t="n"/>
      <c r="D370" s="13" t="n"/>
      <c r="E370" s="14" t="n"/>
      <c r="F370" s="14" t="n"/>
      <c r="G370" s="14" t="n"/>
      <c r="H370" s="11" t="n"/>
      <c r="I370" s="14" t="n"/>
      <c r="J370" s="14" t="n"/>
      <c r="K370" s="15">
        <f>IF(E370="","",IF(OR(AND(E370="Chilled",ISNUMBER(F370),F370&gt;$H$5),AND(E370="Frozen",G370="No"),I370="No",AND(ISNUMBER(H370),ISNUMBER(A370),H370&lt;A370)),"Reject",IF(AND(E370="Chilled",ISNUMBER(F370),F370&gt;$H$6),"Accept, above "&amp;$H$6&amp;"°C target","Accept")))</f>
        <v/>
      </c>
      <c r="L370" s="13" t="n"/>
      <c r="M370" s="13" t="n"/>
    </row>
    <row r="371">
      <c r="A371" s="11" t="n"/>
      <c r="B371" s="12" t="n"/>
      <c r="C371" s="13" t="n"/>
      <c r="D371" s="13" t="n"/>
      <c r="E371" s="14" t="n"/>
      <c r="F371" s="14" t="n"/>
      <c r="G371" s="14" t="n"/>
      <c r="H371" s="11" t="n"/>
      <c r="I371" s="14" t="n"/>
      <c r="J371" s="14" t="n"/>
      <c r="K371" s="15">
        <f>IF(E371="","",IF(OR(AND(E371="Chilled",ISNUMBER(F371),F371&gt;$H$5),AND(E371="Frozen",G371="No"),I371="No",AND(ISNUMBER(H371),ISNUMBER(A371),H371&lt;A371)),"Reject",IF(AND(E371="Chilled",ISNUMBER(F371),F371&gt;$H$6),"Accept, above "&amp;$H$6&amp;"°C target","Accept")))</f>
        <v/>
      </c>
      <c r="L371" s="13" t="n"/>
      <c r="M371" s="13" t="n"/>
    </row>
    <row r="372">
      <c r="A372" s="11" t="n"/>
      <c r="B372" s="12" t="n"/>
      <c r="C372" s="13" t="n"/>
      <c r="D372" s="13" t="n"/>
      <c r="E372" s="14" t="n"/>
      <c r="F372" s="14" t="n"/>
      <c r="G372" s="14" t="n"/>
      <c r="H372" s="11" t="n"/>
      <c r="I372" s="14" t="n"/>
      <c r="J372" s="14" t="n"/>
      <c r="K372" s="15">
        <f>IF(E372="","",IF(OR(AND(E372="Chilled",ISNUMBER(F372),F372&gt;$H$5),AND(E372="Frozen",G372="No"),I372="No",AND(ISNUMBER(H372),ISNUMBER(A372),H372&lt;A372)),"Reject",IF(AND(E372="Chilled",ISNUMBER(F372),F372&gt;$H$6),"Accept, above "&amp;$H$6&amp;"°C target","Accept")))</f>
        <v/>
      </c>
      <c r="L372" s="13" t="n"/>
      <c r="M372" s="13" t="n"/>
    </row>
    <row r="373">
      <c r="A373" s="11" t="n"/>
      <c r="B373" s="12" t="n"/>
      <c r="C373" s="13" t="n"/>
      <c r="D373" s="13" t="n"/>
      <c r="E373" s="14" t="n"/>
      <c r="F373" s="14" t="n"/>
      <c r="G373" s="14" t="n"/>
      <c r="H373" s="11" t="n"/>
      <c r="I373" s="14" t="n"/>
      <c r="J373" s="14" t="n"/>
      <c r="K373" s="15">
        <f>IF(E373="","",IF(OR(AND(E373="Chilled",ISNUMBER(F373),F373&gt;$H$5),AND(E373="Frozen",G373="No"),I373="No",AND(ISNUMBER(H373),ISNUMBER(A373),H373&lt;A373)),"Reject",IF(AND(E373="Chilled",ISNUMBER(F373),F373&gt;$H$6),"Accept, above "&amp;$H$6&amp;"°C target","Accept")))</f>
        <v/>
      </c>
      <c r="L373" s="13" t="n"/>
      <c r="M373" s="13" t="n"/>
    </row>
    <row r="374">
      <c r="A374" s="11" t="n"/>
      <c r="B374" s="12" t="n"/>
      <c r="C374" s="13" t="n"/>
      <c r="D374" s="13" t="n"/>
      <c r="E374" s="14" t="n"/>
      <c r="F374" s="14" t="n"/>
      <c r="G374" s="14" t="n"/>
      <c r="H374" s="11" t="n"/>
      <c r="I374" s="14" t="n"/>
      <c r="J374" s="14" t="n"/>
      <c r="K374" s="15">
        <f>IF(E374="","",IF(OR(AND(E374="Chilled",ISNUMBER(F374),F374&gt;$H$5),AND(E374="Frozen",G374="No"),I374="No",AND(ISNUMBER(H374),ISNUMBER(A374),H374&lt;A374)),"Reject",IF(AND(E374="Chilled",ISNUMBER(F374),F374&gt;$H$6),"Accept, above "&amp;$H$6&amp;"°C target","Accept")))</f>
        <v/>
      </c>
      <c r="L374" s="13" t="n"/>
      <c r="M374" s="13" t="n"/>
    </row>
    <row r="375">
      <c r="A375" s="11" t="n"/>
      <c r="B375" s="12" t="n"/>
      <c r="C375" s="13" t="n"/>
      <c r="D375" s="13" t="n"/>
      <c r="E375" s="14" t="n"/>
      <c r="F375" s="14" t="n"/>
      <c r="G375" s="14" t="n"/>
      <c r="H375" s="11" t="n"/>
      <c r="I375" s="14" t="n"/>
      <c r="J375" s="14" t="n"/>
      <c r="K375" s="15">
        <f>IF(E375="","",IF(OR(AND(E375="Chilled",ISNUMBER(F375),F375&gt;$H$5),AND(E375="Frozen",G375="No"),I375="No",AND(ISNUMBER(H375),ISNUMBER(A375),H375&lt;A375)),"Reject",IF(AND(E375="Chilled",ISNUMBER(F375),F375&gt;$H$6),"Accept, above "&amp;$H$6&amp;"°C target","Accept")))</f>
        <v/>
      </c>
      <c r="L375" s="13" t="n"/>
      <c r="M375" s="13" t="n"/>
    </row>
    <row r="376">
      <c r="A376" s="11" t="n"/>
      <c r="B376" s="12" t="n"/>
      <c r="C376" s="13" t="n"/>
      <c r="D376" s="13" t="n"/>
      <c r="E376" s="14" t="n"/>
      <c r="F376" s="14" t="n"/>
      <c r="G376" s="14" t="n"/>
      <c r="H376" s="11" t="n"/>
      <c r="I376" s="14" t="n"/>
      <c r="J376" s="14" t="n"/>
      <c r="K376" s="15">
        <f>IF(E376="","",IF(OR(AND(E376="Chilled",ISNUMBER(F376),F376&gt;$H$5),AND(E376="Frozen",G376="No"),I376="No",AND(ISNUMBER(H376),ISNUMBER(A376),H376&lt;A376)),"Reject",IF(AND(E376="Chilled",ISNUMBER(F376),F376&gt;$H$6),"Accept, above "&amp;$H$6&amp;"°C target","Accept")))</f>
        <v/>
      </c>
      <c r="L376" s="13" t="n"/>
      <c r="M376" s="13" t="n"/>
    </row>
    <row r="377">
      <c r="A377" s="11" t="n"/>
      <c r="B377" s="12" t="n"/>
      <c r="C377" s="13" t="n"/>
      <c r="D377" s="13" t="n"/>
      <c r="E377" s="14" t="n"/>
      <c r="F377" s="14" t="n"/>
      <c r="G377" s="14" t="n"/>
      <c r="H377" s="11" t="n"/>
      <c r="I377" s="14" t="n"/>
      <c r="J377" s="14" t="n"/>
      <c r="K377" s="15">
        <f>IF(E377="","",IF(OR(AND(E377="Chilled",ISNUMBER(F377),F377&gt;$H$5),AND(E377="Frozen",G377="No"),I377="No",AND(ISNUMBER(H377),ISNUMBER(A377),H377&lt;A377)),"Reject",IF(AND(E377="Chilled",ISNUMBER(F377),F377&gt;$H$6),"Accept, above "&amp;$H$6&amp;"°C target","Accept")))</f>
        <v/>
      </c>
      <c r="L377" s="13" t="n"/>
      <c r="M377" s="13" t="n"/>
    </row>
    <row r="378">
      <c r="A378" s="11" t="n"/>
      <c r="B378" s="12" t="n"/>
      <c r="C378" s="13" t="n"/>
      <c r="D378" s="13" t="n"/>
      <c r="E378" s="14" t="n"/>
      <c r="F378" s="14" t="n"/>
      <c r="G378" s="14" t="n"/>
      <c r="H378" s="11" t="n"/>
      <c r="I378" s="14" t="n"/>
      <c r="J378" s="14" t="n"/>
      <c r="K378" s="15">
        <f>IF(E378="","",IF(OR(AND(E378="Chilled",ISNUMBER(F378),F378&gt;$H$5),AND(E378="Frozen",G378="No"),I378="No",AND(ISNUMBER(H378),ISNUMBER(A378),H378&lt;A378)),"Reject",IF(AND(E378="Chilled",ISNUMBER(F378),F378&gt;$H$6),"Accept, above "&amp;$H$6&amp;"°C target","Accept")))</f>
        <v/>
      </c>
      <c r="L378" s="13" t="n"/>
      <c r="M378" s="13" t="n"/>
    </row>
    <row r="379">
      <c r="A379" s="11" t="n"/>
      <c r="B379" s="12" t="n"/>
      <c r="C379" s="13" t="n"/>
      <c r="D379" s="13" t="n"/>
      <c r="E379" s="14" t="n"/>
      <c r="F379" s="14" t="n"/>
      <c r="G379" s="14" t="n"/>
      <c r="H379" s="11" t="n"/>
      <c r="I379" s="14" t="n"/>
      <c r="J379" s="14" t="n"/>
      <c r="K379" s="15">
        <f>IF(E379="","",IF(OR(AND(E379="Chilled",ISNUMBER(F379),F379&gt;$H$5),AND(E379="Frozen",G379="No"),I379="No",AND(ISNUMBER(H379),ISNUMBER(A379),H379&lt;A379)),"Reject",IF(AND(E379="Chilled",ISNUMBER(F379),F379&gt;$H$6),"Accept, above "&amp;$H$6&amp;"°C target","Accept")))</f>
        <v/>
      </c>
      <c r="L379" s="13" t="n"/>
      <c r="M379" s="13" t="n"/>
    </row>
    <row r="380">
      <c r="A380" s="11" t="n"/>
      <c r="B380" s="12" t="n"/>
      <c r="C380" s="13" t="n"/>
      <c r="D380" s="13" t="n"/>
      <c r="E380" s="14" t="n"/>
      <c r="F380" s="14" t="n"/>
      <c r="G380" s="14" t="n"/>
      <c r="H380" s="11" t="n"/>
      <c r="I380" s="14" t="n"/>
      <c r="J380" s="14" t="n"/>
      <c r="K380" s="15">
        <f>IF(E380="","",IF(OR(AND(E380="Chilled",ISNUMBER(F380),F380&gt;$H$5),AND(E380="Frozen",G380="No"),I380="No",AND(ISNUMBER(H380),ISNUMBER(A380),H380&lt;A380)),"Reject",IF(AND(E380="Chilled",ISNUMBER(F380),F380&gt;$H$6),"Accept, above "&amp;$H$6&amp;"°C target","Accept")))</f>
        <v/>
      </c>
      <c r="L380" s="13" t="n"/>
      <c r="M380" s="13" t="n"/>
    </row>
    <row r="381">
      <c r="A381" s="11" t="n"/>
      <c r="B381" s="12" t="n"/>
      <c r="C381" s="13" t="n"/>
      <c r="D381" s="13" t="n"/>
      <c r="E381" s="14" t="n"/>
      <c r="F381" s="14" t="n"/>
      <c r="G381" s="14" t="n"/>
      <c r="H381" s="11" t="n"/>
      <c r="I381" s="14" t="n"/>
      <c r="J381" s="14" t="n"/>
      <c r="K381" s="15">
        <f>IF(E381="","",IF(OR(AND(E381="Chilled",ISNUMBER(F381),F381&gt;$H$5),AND(E381="Frozen",G381="No"),I381="No",AND(ISNUMBER(H381),ISNUMBER(A381),H381&lt;A381)),"Reject",IF(AND(E381="Chilled",ISNUMBER(F381),F381&gt;$H$6),"Accept, above "&amp;$H$6&amp;"°C target","Accept")))</f>
        <v/>
      </c>
      <c r="L381" s="13" t="n"/>
      <c r="M381" s="13" t="n"/>
    </row>
    <row r="382">
      <c r="A382" s="11" t="n"/>
      <c r="B382" s="12" t="n"/>
      <c r="C382" s="13" t="n"/>
      <c r="D382" s="13" t="n"/>
      <c r="E382" s="14" t="n"/>
      <c r="F382" s="14" t="n"/>
      <c r="G382" s="14" t="n"/>
      <c r="H382" s="11" t="n"/>
      <c r="I382" s="14" t="n"/>
      <c r="J382" s="14" t="n"/>
      <c r="K382" s="15">
        <f>IF(E382="","",IF(OR(AND(E382="Chilled",ISNUMBER(F382),F382&gt;$H$5),AND(E382="Frozen",G382="No"),I382="No",AND(ISNUMBER(H382),ISNUMBER(A382),H382&lt;A382)),"Reject",IF(AND(E382="Chilled",ISNUMBER(F382),F382&gt;$H$6),"Accept, above "&amp;$H$6&amp;"°C target","Accept")))</f>
        <v/>
      </c>
      <c r="L382" s="13" t="n"/>
      <c r="M382" s="13" t="n"/>
    </row>
    <row r="383">
      <c r="A383" s="11" t="n"/>
      <c r="B383" s="12" t="n"/>
      <c r="C383" s="13" t="n"/>
      <c r="D383" s="13" t="n"/>
      <c r="E383" s="14" t="n"/>
      <c r="F383" s="14" t="n"/>
      <c r="G383" s="14" t="n"/>
      <c r="H383" s="11" t="n"/>
      <c r="I383" s="14" t="n"/>
      <c r="J383" s="14" t="n"/>
      <c r="K383" s="15">
        <f>IF(E383="","",IF(OR(AND(E383="Chilled",ISNUMBER(F383),F383&gt;$H$5),AND(E383="Frozen",G383="No"),I383="No",AND(ISNUMBER(H383),ISNUMBER(A383),H383&lt;A383)),"Reject",IF(AND(E383="Chilled",ISNUMBER(F383),F383&gt;$H$6),"Accept, above "&amp;$H$6&amp;"°C target","Accept")))</f>
        <v/>
      </c>
      <c r="L383" s="13" t="n"/>
      <c r="M383" s="13" t="n"/>
    </row>
    <row r="384">
      <c r="A384" s="11" t="n"/>
      <c r="B384" s="12" t="n"/>
      <c r="C384" s="13" t="n"/>
      <c r="D384" s="13" t="n"/>
      <c r="E384" s="14" t="n"/>
      <c r="F384" s="14" t="n"/>
      <c r="G384" s="14" t="n"/>
      <c r="H384" s="11" t="n"/>
      <c r="I384" s="14" t="n"/>
      <c r="J384" s="14" t="n"/>
      <c r="K384" s="15">
        <f>IF(E384="","",IF(OR(AND(E384="Chilled",ISNUMBER(F384),F384&gt;$H$5),AND(E384="Frozen",G384="No"),I384="No",AND(ISNUMBER(H384),ISNUMBER(A384),H384&lt;A384)),"Reject",IF(AND(E384="Chilled",ISNUMBER(F384),F384&gt;$H$6),"Accept, above "&amp;$H$6&amp;"°C target","Accept")))</f>
        <v/>
      </c>
      <c r="L384" s="13" t="n"/>
      <c r="M384" s="13" t="n"/>
    </row>
    <row r="385">
      <c r="A385" s="11" t="n"/>
      <c r="B385" s="12" t="n"/>
      <c r="C385" s="13" t="n"/>
      <c r="D385" s="13" t="n"/>
      <c r="E385" s="14" t="n"/>
      <c r="F385" s="14" t="n"/>
      <c r="G385" s="14" t="n"/>
      <c r="H385" s="11" t="n"/>
      <c r="I385" s="14" t="n"/>
      <c r="J385" s="14" t="n"/>
      <c r="K385" s="15">
        <f>IF(E385="","",IF(OR(AND(E385="Chilled",ISNUMBER(F385),F385&gt;$H$5),AND(E385="Frozen",G385="No"),I385="No",AND(ISNUMBER(H385),ISNUMBER(A385),H385&lt;A385)),"Reject",IF(AND(E385="Chilled",ISNUMBER(F385),F385&gt;$H$6),"Accept, above "&amp;$H$6&amp;"°C target","Accept")))</f>
        <v/>
      </c>
      <c r="L385" s="13" t="n"/>
      <c r="M385" s="13" t="n"/>
    </row>
    <row r="386">
      <c r="A386" s="11" t="n"/>
      <c r="B386" s="12" t="n"/>
      <c r="C386" s="13" t="n"/>
      <c r="D386" s="13" t="n"/>
      <c r="E386" s="14" t="n"/>
      <c r="F386" s="14" t="n"/>
      <c r="G386" s="14" t="n"/>
      <c r="H386" s="11" t="n"/>
      <c r="I386" s="14" t="n"/>
      <c r="J386" s="14" t="n"/>
      <c r="K386" s="15">
        <f>IF(E386="","",IF(OR(AND(E386="Chilled",ISNUMBER(F386),F386&gt;$H$5),AND(E386="Frozen",G386="No"),I386="No",AND(ISNUMBER(H386),ISNUMBER(A386),H386&lt;A386)),"Reject",IF(AND(E386="Chilled",ISNUMBER(F386),F386&gt;$H$6),"Accept, above "&amp;$H$6&amp;"°C target","Accept")))</f>
        <v/>
      </c>
      <c r="L386" s="13" t="n"/>
      <c r="M386" s="13" t="n"/>
    </row>
    <row r="387">
      <c r="A387" s="11" t="n"/>
      <c r="B387" s="12" t="n"/>
      <c r="C387" s="13" t="n"/>
      <c r="D387" s="13" t="n"/>
      <c r="E387" s="14" t="n"/>
      <c r="F387" s="14" t="n"/>
      <c r="G387" s="14" t="n"/>
      <c r="H387" s="11" t="n"/>
      <c r="I387" s="14" t="n"/>
      <c r="J387" s="14" t="n"/>
      <c r="K387" s="15">
        <f>IF(E387="","",IF(OR(AND(E387="Chilled",ISNUMBER(F387),F387&gt;$H$5),AND(E387="Frozen",G387="No"),I387="No",AND(ISNUMBER(H387),ISNUMBER(A387),H387&lt;A387)),"Reject",IF(AND(E387="Chilled",ISNUMBER(F387),F387&gt;$H$6),"Accept, above "&amp;$H$6&amp;"°C target","Accept")))</f>
        <v/>
      </c>
      <c r="L387" s="13" t="n"/>
      <c r="M387" s="13" t="n"/>
    </row>
    <row r="388">
      <c r="A388" s="11" t="n"/>
      <c r="B388" s="12" t="n"/>
      <c r="C388" s="13" t="n"/>
      <c r="D388" s="13" t="n"/>
      <c r="E388" s="14" t="n"/>
      <c r="F388" s="14" t="n"/>
      <c r="G388" s="14" t="n"/>
      <c r="H388" s="11" t="n"/>
      <c r="I388" s="14" t="n"/>
      <c r="J388" s="14" t="n"/>
      <c r="K388" s="15">
        <f>IF(E388="","",IF(OR(AND(E388="Chilled",ISNUMBER(F388),F388&gt;$H$5),AND(E388="Frozen",G388="No"),I388="No",AND(ISNUMBER(H388),ISNUMBER(A388),H388&lt;A388)),"Reject",IF(AND(E388="Chilled",ISNUMBER(F388),F388&gt;$H$6),"Accept, above "&amp;$H$6&amp;"°C target","Accept")))</f>
        <v/>
      </c>
      <c r="L388" s="13" t="n"/>
      <c r="M388" s="13" t="n"/>
    </row>
    <row r="389">
      <c r="A389" s="11" t="n"/>
      <c r="B389" s="12" t="n"/>
      <c r="C389" s="13" t="n"/>
      <c r="D389" s="13" t="n"/>
      <c r="E389" s="14" t="n"/>
      <c r="F389" s="14" t="n"/>
      <c r="G389" s="14" t="n"/>
      <c r="H389" s="11" t="n"/>
      <c r="I389" s="14" t="n"/>
      <c r="J389" s="14" t="n"/>
      <c r="K389" s="15">
        <f>IF(E389="","",IF(OR(AND(E389="Chilled",ISNUMBER(F389),F389&gt;$H$5),AND(E389="Frozen",G389="No"),I389="No",AND(ISNUMBER(H389),ISNUMBER(A389),H389&lt;A389)),"Reject",IF(AND(E389="Chilled",ISNUMBER(F389),F389&gt;$H$6),"Accept, above "&amp;$H$6&amp;"°C target","Accept")))</f>
        <v/>
      </c>
      <c r="L389" s="13" t="n"/>
      <c r="M389" s="13" t="n"/>
    </row>
    <row r="390">
      <c r="A390" s="11" t="n"/>
      <c r="B390" s="12" t="n"/>
      <c r="C390" s="13" t="n"/>
      <c r="D390" s="13" t="n"/>
      <c r="E390" s="14" t="n"/>
      <c r="F390" s="14" t="n"/>
      <c r="G390" s="14" t="n"/>
      <c r="H390" s="11" t="n"/>
      <c r="I390" s="14" t="n"/>
      <c r="J390" s="14" t="n"/>
      <c r="K390" s="15">
        <f>IF(E390="","",IF(OR(AND(E390="Chilled",ISNUMBER(F390),F390&gt;$H$5),AND(E390="Frozen",G390="No"),I390="No",AND(ISNUMBER(H390),ISNUMBER(A390),H390&lt;A390)),"Reject",IF(AND(E390="Chilled",ISNUMBER(F390),F390&gt;$H$6),"Accept, above "&amp;$H$6&amp;"°C target","Accept")))</f>
        <v/>
      </c>
      <c r="L390" s="13" t="n"/>
      <c r="M390" s="13" t="n"/>
    </row>
    <row r="391">
      <c r="A391" s="11" t="n"/>
      <c r="B391" s="12" t="n"/>
      <c r="C391" s="13" t="n"/>
      <c r="D391" s="13" t="n"/>
      <c r="E391" s="14" t="n"/>
      <c r="F391" s="14" t="n"/>
      <c r="G391" s="14" t="n"/>
      <c r="H391" s="11" t="n"/>
      <c r="I391" s="14" t="n"/>
      <c r="J391" s="14" t="n"/>
      <c r="K391" s="15">
        <f>IF(E391="","",IF(OR(AND(E391="Chilled",ISNUMBER(F391),F391&gt;$H$5),AND(E391="Frozen",G391="No"),I391="No",AND(ISNUMBER(H391),ISNUMBER(A391),H391&lt;A391)),"Reject",IF(AND(E391="Chilled",ISNUMBER(F391),F391&gt;$H$6),"Accept, above "&amp;$H$6&amp;"°C target","Accept")))</f>
        <v/>
      </c>
      <c r="L391" s="13" t="n"/>
      <c r="M391" s="13" t="n"/>
    </row>
    <row r="392">
      <c r="A392" s="11" t="n"/>
      <c r="B392" s="12" t="n"/>
      <c r="C392" s="13" t="n"/>
      <c r="D392" s="13" t="n"/>
      <c r="E392" s="14" t="n"/>
      <c r="F392" s="14" t="n"/>
      <c r="G392" s="14" t="n"/>
      <c r="H392" s="11" t="n"/>
      <c r="I392" s="14" t="n"/>
      <c r="J392" s="14" t="n"/>
      <c r="K392" s="15">
        <f>IF(E392="","",IF(OR(AND(E392="Chilled",ISNUMBER(F392),F392&gt;$H$5),AND(E392="Frozen",G392="No"),I392="No",AND(ISNUMBER(H392),ISNUMBER(A392),H392&lt;A392)),"Reject",IF(AND(E392="Chilled",ISNUMBER(F392),F392&gt;$H$6),"Accept, above "&amp;$H$6&amp;"°C target","Accept")))</f>
        <v/>
      </c>
      <c r="L392" s="13" t="n"/>
      <c r="M392" s="13" t="n"/>
    </row>
    <row r="393">
      <c r="A393" s="11" t="n"/>
      <c r="B393" s="12" t="n"/>
      <c r="C393" s="13" t="n"/>
      <c r="D393" s="13" t="n"/>
      <c r="E393" s="14" t="n"/>
      <c r="F393" s="14" t="n"/>
      <c r="G393" s="14" t="n"/>
      <c r="H393" s="11" t="n"/>
      <c r="I393" s="14" t="n"/>
      <c r="J393" s="14" t="n"/>
      <c r="K393" s="15">
        <f>IF(E393="","",IF(OR(AND(E393="Chilled",ISNUMBER(F393),F393&gt;$H$5),AND(E393="Frozen",G393="No"),I393="No",AND(ISNUMBER(H393),ISNUMBER(A393),H393&lt;A393)),"Reject",IF(AND(E393="Chilled",ISNUMBER(F393),F393&gt;$H$6),"Accept, above "&amp;$H$6&amp;"°C target","Accept")))</f>
        <v/>
      </c>
      <c r="L393" s="13" t="n"/>
      <c r="M393" s="13" t="n"/>
    </row>
    <row r="394">
      <c r="A394" s="11" t="n"/>
      <c r="B394" s="12" t="n"/>
      <c r="C394" s="13" t="n"/>
      <c r="D394" s="13" t="n"/>
      <c r="E394" s="14" t="n"/>
      <c r="F394" s="14" t="n"/>
      <c r="G394" s="14" t="n"/>
      <c r="H394" s="11" t="n"/>
      <c r="I394" s="14" t="n"/>
      <c r="J394" s="14" t="n"/>
      <c r="K394" s="15">
        <f>IF(E394="","",IF(OR(AND(E394="Chilled",ISNUMBER(F394),F394&gt;$H$5),AND(E394="Frozen",G394="No"),I394="No",AND(ISNUMBER(H394),ISNUMBER(A394),H394&lt;A394)),"Reject",IF(AND(E394="Chilled",ISNUMBER(F394),F394&gt;$H$6),"Accept, above "&amp;$H$6&amp;"°C target","Accept")))</f>
        <v/>
      </c>
      <c r="L394" s="13" t="n"/>
      <c r="M394" s="13" t="n"/>
    </row>
    <row r="395">
      <c r="A395" s="11" t="n"/>
      <c r="B395" s="12" t="n"/>
      <c r="C395" s="13" t="n"/>
      <c r="D395" s="13" t="n"/>
      <c r="E395" s="14" t="n"/>
      <c r="F395" s="14" t="n"/>
      <c r="G395" s="14" t="n"/>
      <c r="H395" s="11" t="n"/>
      <c r="I395" s="14" t="n"/>
      <c r="J395" s="14" t="n"/>
      <c r="K395" s="15">
        <f>IF(E395="","",IF(OR(AND(E395="Chilled",ISNUMBER(F395),F395&gt;$H$5),AND(E395="Frozen",G395="No"),I395="No",AND(ISNUMBER(H395),ISNUMBER(A395),H395&lt;A395)),"Reject",IF(AND(E395="Chilled",ISNUMBER(F395),F395&gt;$H$6),"Accept, above "&amp;$H$6&amp;"°C target","Accept")))</f>
        <v/>
      </c>
      <c r="L395" s="13" t="n"/>
      <c r="M395" s="13" t="n"/>
    </row>
    <row r="396">
      <c r="A396" s="11" t="n"/>
      <c r="B396" s="12" t="n"/>
      <c r="C396" s="13" t="n"/>
      <c r="D396" s="13" t="n"/>
      <c r="E396" s="14" t="n"/>
      <c r="F396" s="14" t="n"/>
      <c r="G396" s="14" t="n"/>
      <c r="H396" s="11" t="n"/>
      <c r="I396" s="14" t="n"/>
      <c r="J396" s="14" t="n"/>
      <c r="K396" s="15">
        <f>IF(E396="","",IF(OR(AND(E396="Chilled",ISNUMBER(F396),F396&gt;$H$5),AND(E396="Frozen",G396="No"),I396="No",AND(ISNUMBER(H396),ISNUMBER(A396),H396&lt;A396)),"Reject",IF(AND(E396="Chilled",ISNUMBER(F396),F396&gt;$H$6),"Accept, above "&amp;$H$6&amp;"°C target","Accept")))</f>
        <v/>
      </c>
      <c r="L396" s="13" t="n"/>
      <c r="M396" s="13" t="n"/>
    </row>
    <row r="397">
      <c r="A397" s="11" t="n"/>
      <c r="B397" s="12" t="n"/>
      <c r="C397" s="13" t="n"/>
      <c r="D397" s="13" t="n"/>
      <c r="E397" s="14" t="n"/>
      <c r="F397" s="14" t="n"/>
      <c r="G397" s="14" t="n"/>
      <c r="H397" s="11" t="n"/>
      <c r="I397" s="14" t="n"/>
      <c r="J397" s="14" t="n"/>
      <c r="K397" s="15">
        <f>IF(E397="","",IF(OR(AND(E397="Chilled",ISNUMBER(F397),F397&gt;$H$5),AND(E397="Frozen",G397="No"),I397="No",AND(ISNUMBER(H397),ISNUMBER(A397),H397&lt;A397)),"Reject",IF(AND(E397="Chilled",ISNUMBER(F397),F397&gt;$H$6),"Accept, above "&amp;$H$6&amp;"°C target","Accept")))</f>
        <v/>
      </c>
      <c r="L397" s="13" t="n"/>
      <c r="M397" s="13" t="n"/>
    </row>
    <row r="398">
      <c r="A398" s="11" t="n"/>
      <c r="B398" s="12" t="n"/>
      <c r="C398" s="13" t="n"/>
      <c r="D398" s="13" t="n"/>
      <c r="E398" s="14" t="n"/>
      <c r="F398" s="14" t="n"/>
      <c r="G398" s="14" t="n"/>
      <c r="H398" s="11" t="n"/>
      <c r="I398" s="14" t="n"/>
      <c r="J398" s="14" t="n"/>
      <c r="K398" s="15">
        <f>IF(E398="","",IF(OR(AND(E398="Chilled",ISNUMBER(F398),F398&gt;$H$5),AND(E398="Frozen",G398="No"),I398="No",AND(ISNUMBER(H398),ISNUMBER(A398),H398&lt;A398)),"Reject",IF(AND(E398="Chilled",ISNUMBER(F398),F398&gt;$H$6),"Accept, above "&amp;$H$6&amp;"°C target","Accept")))</f>
        <v/>
      </c>
      <c r="L398" s="13" t="n"/>
      <c r="M398" s="13" t="n"/>
    </row>
    <row r="399">
      <c r="A399" s="11" t="n"/>
      <c r="B399" s="12" t="n"/>
      <c r="C399" s="13" t="n"/>
      <c r="D399" s="13" t="n"/>
      <c r="E399" s="14" t="n"/>
      <c r="F399" s="14" t="n"/>
      <c r="G399" s="14" t="n"/>
      <c r="H399" s="11" t="n"/>
      <c r="I399" s="14" t="n"/>
      <c r="J399" s="14" t="n"/>
      <c r="K399" s="15">
        <f>IF(E399="","",IF(OR(AND(E399="Chilled",ISNUMBER(F399),F399&gt;$H$5),AND(E399="Frozen",G399="No"),I399="No",AND(ISNUMBER(H399),ISNUMBER(A399),H399&lt;A399)),"Reject",IF(AND(E399="Chilled",ISNUMBER(F399),F399&gt;$H$6),"Accept, above "&amp;$H$6&amp;"°C target","Accept")))</f>
        <v/>
      </c>
      <c r="L399" s="13" t="n"/>
      <c r="M399" s="13" t="n"/>
    </row>
    <row r="400">
      <c r="A400" s="11" t="n"/>
      <c r="B400" s="12" t="n"/>
      <c r="C400" s="13" t="n"/>
      <c r="D400" s="13" t="n"/>
      <c r="E400" s="14" t="n"/>
      <c r="F400" s="14" t="n"/>
      <c r="G400" s="14" t="n"/>
      <c r="H400" s="11" t="n"/>
      <c r="I400" s="14" t="n"/>
      <c r="J400" s="14" t="n"/>
      <c r="K400" s="15">
        <f>IF(E400="","",IF(OR(AND(E400="Chilled",ISNUMBER(F400),F400&gt;$H$5),AND(E400="Frozen",G400="No"),I400="No",AND(ISNUMBER(H400),ISNUMBER(A400),H400&lt;A400)),"Reject",IF(AND(E400="Chilled",ISNUMBER(F400),F400&gt;$H$6),"Accept, above "&amp;$H$6&amp;"°C target","Accept")))</f>
        <v/>
      </c>
      <c r="L400" s="13" t="n"/>
      <c r="M400" s="13" t="n"/>
    </row>
    <row r="401">
      <c r="A401" s="11" t="n"/>
      <c r="B401" s="12" t="n"/>
      <c r="C401" s="13" t="n"/>
      <c r="D401" s="13" t="n"/>
      <c r="E401" s="14" t="n"/>
      <c r="F401" s="14" t="n"/>
      <c r="G401" s="14" t="n"/>
      <c r="H401" s="11" t="n"/>
      <c r="I401" s="14" t="n"/>
      <c r="J401" s="14" t="n"/>
      <c r="K401" s="15">
        <f>IF(E401="","",IF(OR(AND(E401="Chilled",ISNUMBER(F401),F401&gt;$H$5),AND(E401="Frozen",G401="No"),I401="No",AND(ISNUMBER(H401),ISNUMBER(A401),H401&lt;A401)),"Reject",IF(AND(E401="Chilled",ISNUMBER(F401),F401&gt;$H$6),"Accept, above "&amp;$H$6&amp;"°C target","Accept")))</f>
        <v/>
      </c>
      <c r="L401" s="13" t="n"/>
      <c r="M401" s="13" t="n"/>
    </row>
    <row r="402">
      <c r="A402" s="11" t="n"/>
      <c r="B402" s="12" t="n"/>
      <c r="C402" s="13" t="n"/>
      <c r="D402" s="13" t="n"/>
      <c r="E402" s="14" t="n"/>
      <c r="F402" s="14" t="n"/>
      <c r="G402" s="14" t="n"/>
      <c r="H402" s="11" t="n"/>
      <c r="I402" s="14" t="n"/>
      <c r="J402" s="14" t="n"/>
      <c r="K402" s="15">
        <f>IF(E402="","",IF(OR(AND(E402="Chilled",ISNUMBER(F402),F402&gt;$H$5),AND(E402="Frozen",G402="No"),I402="No",AND(ISNUMBER(H402),ISNUMBER(A402),H402&lt;A402)),"Reject",IF(AND(E402="Chilled",ISNUMBER(F402),F402&gt;$H$6),"Accept, above "&amp;$H$6&amp;"°C target","Accept")))</f>
        <v/>
      </c>
      <c r="L402" s="13" t="n"/>
      <c r="M402" s="13" t="n"/>
    </row>
    <row r="403">
      <c r="A403" s="11" t="n"/>
      <c r="B403" s="12" t="n"/>
      <c r="C403" s="13" t="n"/>
      <c r="D403" s="13" t="n"/>
      <c r="E403" s="14" t="n"/>
      <c r="F403" s="14" t="n"/>
      <c r="G403" s="14" t="n"/>
      <c r="H403" s="11" t="n"/>
      <c r="I403" s="14" t="n"/>
      <c r="J403" s="14" t="n"/>
      <c r="K403" s="15">
        <f>IF(E403="","",IF(OR(AND(E403="Chilled",ISNUMBER(F403),F403&gt;$H$5),AND(E403="Frozen",G403="No"),I403="No",AND(ISNUMBER(H403),ISNUMBER(A403),H403&lt;A403)),"Reject",IF(AND(E403="Chilled",ISNUMBER(F403),F403&gt;$H$6),"Accept, above "&amp;$H$6&amp;"°C target","Accept")))</f>
        <v/>
      </c>
      <c r="L403" s="13" t="n"/>
      <c r="M403" s="13" t="n"/>
    </row>
    <row r="404">
      <c r="A404" s="11" t="n"/>
      <c r="B404" s="12" t="n"/>
      <c r="C404" s="13" t="n"/>
      <c r="D404" s="13" t="n"/>
      <c r="E404" s="14" t="n"/>
      <c r="F404" s="14" t="n"/>
      <c r="G404" s="14" t="n"/>
      <c r="H404" s="11" t="n"/>
      <c r="I404" s="14" t="n"/>
      <c r="J404" s="14" t="n"/>
      <c r="K404" s="15">
        <f>IF(E404="","",IF(OR(AND(E404="Chilled",ISNUMBER(F404),F404&gt;$H$5),AND(E404="Frozen",G404="No"),I404="No",AND(ISNUMBER(H404),ISNUMBER(A404),H404&lt;A404)),"Reject",IF(AND(E404="Chilled",ISNUMBER(F404),F404&gt;$H$6),"Accept, above "&amp;$H$6&amp;"°C target","Accept")))</f>
        <v/>
      </c>
      <c r="L404" s="13" t="n"/>
      <c r="M404" s="13" t="n"/>
    </row>
    <row r="405">
      <c r="A405" s="11" t="n"/>
      <c r="B405" s="12" t="n"/>
      <c r="C405" s="13" t="n"/>
      <c r="D405" s="13" t="n"/>
      <c r="E405" s="14" t="n"/>
      <c r="F405" s="14" t="n"/>
      <c r="G405" s="14" t="n"/>
      <c r="H405" s="11" t="n"/>
      <c r="I405" s="14" t="n"/>
      <c r="J405" s="14" t="n"/>
      <c r="K405" s="15">
        <f>IF(E405="","",IF(OR(AND(E405="Chilled",ISNUMBER(F405),F405&gt;$H$5),AND(E405="Frozen",G405="No"),I405="No",AND(ISNUMBER(H405),ISNUMBER(A405),H405&lt;A405)),"Reject",IF(AND(E405="Chilled",ISNUMBER(F405),F405&gt;$H$6),"Accept, above "&amp;$H$6&amp;"°C target","Accept")))</f>
        <v/>
      </c>
      <c r="L405" s="13" t="n"/>
      <c r="M405" s="13" t="n"/>
    </row>
    <row r="406">
      <c r="A406" s="11" t="n"/>
      <c r="B406" s="12" t="n"/>
      <c r="C406" s="13" t="n"/>
      <c r="D406" s="13" t="n"/>
      <c r="E406" s="14" t="n"/>
      <c r="F406" s="14" t="n"/>
      <c r="G406" s="14" t="n"/>
      <c r="H406" s="11" t="n"/>
      <c r="I406" s="14" t="n"/>
      <c r="J406" s="14" t="n"/>
      <c r="K406" s="15">
        <f>IF(E406="","",IF(OR(AND(E406="Chilled",ISNUMBER(F406),F406&gt;$H$5),AND(E406="Frozen",G406="No"),I406="No",AND(ISNUMBER(H406),ISNUMBER(A406),H406&lt;A406)),"Reject",IF(AND(E406="Chilled",ISNUMBER(F406),F406&gt;$H$6),"Accept, above "&amp;$H$6&amp;"°C target","Accept")))</f>
        <v/>
      </c>
      <c r="L406" s="13" t="n"/>
      <c r="M406" s="13" t="n"/>
    </row>
    <row r="407">
      <c r="A407" s="11" t="n"/>
      <c r="B407" s="12" t="n"/>
      <c r="C407" s="13" t="n"/>
      <c r="D407" s="13" t="n"/>
      <c r="E407" s="14" t="n"/>
      <c r="F407" s="14" t="n"/>
      <c r="G407" s="14" t="n"/>
      <c r="H407" s="11" t="n"/>
      <c r="I407" s="14" t="n"/>
      <c r="J407" s="14" t="n"/>
      <c r="K407" s="15">
        <f>IF(E407="","",IF(OR(AND(E407="Chilled",ISNUMBER(F407),F407&gt;$H$5),AND(E407="Frozen",G407="No"),I407="No",AND(ISNUMBER(H407),ISNUMBER(A407),H407&lt;A407)),"Reject",IF(AND(E407="Chilled",ISNUMBER(F407),F407&gt;$H$6),"Accept, above "&amp;$H$6&amp;"°C target","Accept")))</f>
        <v/>
      </c>
      <c r="L407" s="13" t="n"/>
      <c r="M407" s="13" t="n"/>
    </row>
    <row r="408">
      <c r="A408" s="11" t="n"/>
      <c r="B408" s="12" t="n"/>
      <c r="C408" s="13" t="n"/>
      <c r="D408" s="13" t="n"/>
      <c r="E408" s="14" t="n"/>
      <c r="F408" s="14" t="n"/>
      <c r="G408" s="14" t="n"/>
      <c r="H408" s="11" t="n"/>
      <c r="I408" s="14" t="n"/>
      <c r="J408" s="14" t="n"/>
      <c r="K408" s="15">
        <f>IF(E408="","",IF(OR(AND(E408="Chilled",ISNUMBER(F408),F408&gt;$H$5),AND(E408="Frozen",G408="No"),I408="No",AND(ISNUMBER(H408),ISNUMBER(A408),H408&lt;A408)),"Reject",IF(AND(E408="Chilled",ISNUMBER(F408),F408&gt;$H$6),"Accept, above "&amp;$H$6&amp;"°C target","Accept")))</f>
        <v/>
      </c>
      <c r="L408" s="13" t="n"/>
      <c r="M408" s="13" t="n"/>
    </row>
    <row r="409">
      <c r="A409" s="11" t="n"/>
      <c r="B409" s="12" t="n"/>
      <c r="C409" s="13" t="n"/>
      <c r="D409" s="13" t="n"/>
      <c r="E409" s="14" t="n"/>
      <c r="F409" s="14" t="n"/>
      <c r="G409" s="14" t="n"/>
      <c r="H409" s="11" t="n"/>
      <c r="I409" s="14" t="n"/>
      <c r="J409" s="14" t="n"/>
      <c r="K409" s="15">
        <f>IF(E409="","",IF(OR(AND(E409="Chilled",ISNUMBER(F409),F409&gt;$H$5),AND(E409="Frozen",G409="No"),I409="No",AND(ISNUMBER(H409),ISNUMBER(A409),H409&lt;A409)),"Reject",IF(AND(E409="Chilled",ISNUMBER(F409),F409&gt;$H$6),"Accept, above "&amp;$H$6&amp;"°C target","Accept")))</f>
        <v/>
      </c>
      <c r="L409" s="13" t="n"/>
      <c r="M409" s="13" t="n"/>
    </row>
    <row r="410">
      <c r="A410" s="11" t="n"/>
      <c r="B410" s="12" t="n"/>
      <c r="C410" s="13" t="n"/>
      <c r="D410" s="13" t="n"/>
      <c r="E410" s="14" t="n"/>
      <c r="F410" s="14" t="n"/>
      <c r="G410" s="14" t="n"/>
      <c r="H410" s="11" t="n"/>
      <c r="I410" s="14" t="n"/>
      <c r="J410" s="14" t="n"/>
      <c r="K410" s="15">
        <f>IF(E410="","",IF(OR(AND(E410="Chilled",ISNUMBER(F410),F410&gt;$H$5),AND(E410="Frozen",G410="No"),I410="No",AND(ISNUMBER(H410),ISNUMBER(A410),H410&lt;A410)),"Reject",IF(AND(E410="Chilled",ISNUMBER(F410),F410&gt;$H$6),"Accept, above "&amp;$H$6&amp;"°C target","Accept")))</f>
        <v/>
      </c>
      <c r="L410" s="13" t="n"/>
      <c r="M410" s="13" t="n"/>
    </row>
    <row r="411">
      <c r="A411" s="11" t="n"/>
      <c r="B411" s="12" t="n"/>
      <c r="C411" s="13" t="n"/>
      <c r="D411" s="13" t="n"/>
      <c r="E411" s="14" t="n"/>
      <c r="F411" s="14" t="n"/>
      <c r="G411" s="14" t="n"/>
      <c r="H411" s="11" t="n"/>
      <c r="I411" s="14" t="n"/>
      <c r="J411" s="14" t="n"/>
      <c r="K411" s="15">
        <f>IF(E411="","",IF(OR(AND(E411="Chilled",ISNUMBER(F411),F411&gt;$H$5),AND(E411="Frozen",G411="No"),I411="No",AND(ISNUMBER(H411),ISNUMBER(A411),H411&lt;A411)),"Reject",IF(AND(E411="Chilled",ISNUMBER(F411),F411&gt;$H$6),"Accept, above "&amp;$H$6&amp;"°C target","Accept")))</f>
        <v/>
      </c>
      <c r="L411" s="13" t="n"/>
      <c r="M411" s="13" t="n"/>
    </row>
    <row r="412">
      <c r="A412" s="11" t="n"/>
      <c r="B412" s="12" t="n"/>
      <c r="C412" s="13" t="n"/>
      <c r="D412" s="13" t="n"/>
      <c r="E412" s="14" t="n"/>
      <c r="F412" s="14" t="n"/>
      <c r="G412" s="14" t="n"/>
      <c r="H412" s="11" t="n"/>
      <c r="I412" s="14" t="n"/>
      <c r="J412" s="14" t="n"/>
      <c r="K412" s="15">
        <f>IF(E412="","",IF(OR(AND(E412="Chilled",ISNUMBER(F412),F412&gt;$H$5),AND(E412="Frozen",G412="No"),I412="No",AND(ISNUMBER(H412),ISNUMBER(A412),H412&lt;A412)),"Reject",IF(AND(E412="Chilled",ISNUMBER(F412),F412&gt;$H$6),"Accept, above "&amp;$H$6&amp;"°C target","Accept")))</f>
        <v/>
      </c>
      <c r="L412" s="13" t="n"/>
      <c r="M412" s="13" t="n"/>
    </row>
    <row r="413">
      <c r="A413" s="11" t="n"/>
      <c r="B413" s="12" t="n"/>
      <c r="C413" s="13" t="n"/>
      <c r="D413" s="13" t="n"/>
      <c r="E413" s="14" t="n"/>
      <c r="F413" s="14" t="n"/>
      <c r="G413" s="14" t="n"/>
      <c r="H413" s="11" t="n"/>
      <c r="I413" s="14" t="n"/>
      <c r="J413" s="14" t="n"/>
      <c r="K413" s="15">
        <f>IF(E413="","",IF(OR(AND(E413="Chilled",ISNUMBER(F413),F413&gt;$H$5),AND(E413="Frozen",G413="No"),I413="No",AND(ISNUMBER(H413),ISNUMBER(A413),H413&lt;A413)),"Reject",IF(AND(E413="Chilled",ISNUMBER(F413),F413&gt;$H$6),"Accept, above "&amp;$H$6&amp;"°C target","Accept")))</f>
        <v/>
      </c>
      <c r="L413" s="13" t="n"/>
      <c r="M413" s="13" t="n"/>
    </row>
    <row r="414">
      <c r="A414" s="11" t="n"/>
      <c r="B414" s="12" t="n"/>
      <c r="C414" s="13" t="n"/>
      <c r="D414" s="13" t="n"/>
      <c r="E414" s="14" t="n"/>
      <c r="F414" s="14" t="n"/>
      <c r="G414" s="14" t="n"/>
      <c r="H414" s="11" t="n"/>
      <c r="I414" s="14" t="n"/>
      <c r="J414" s="14" t="n"/>
      <c r="K414" s="15">
        <f>IF(E414="","",IF(OR(AND(E414="Chilled",ISNUMBER(F414),F414&gt;$H$5),AND(E414="Frozen",G414="No"),I414="No",AND(ISNUMBER(H414),ISNUMBER(A414),H414&lt;A414)),"Reject",IF(AND(E414="Chilled",ISNUMBER(F414),F414&gt;$H$6),"Accept, above "&amp;$H$6&amp;"°C target","Accept")))</f>
        <v/>
      </c>
      <c r="L414" s="13" t="n"/>
      <c r="M414" s="13" t="n"/>
    </row>
    <row r="415">
      <c r="A415" s="11" t="n"/>
      <c r="B415" s="12" t="n"/>
      <c r="C415" s="13" t="n"/>
      <c r="D415" s="13" t="n"/>
      <c r="E415" s="14" t="n"/>
      <c r="F415" s="14" t="n"/>
      <c r="G415" s="14" t="n"/>
      <c r="H415" s="11" t="n"/>
      <c r="I415" s="14" t="n"/>
      <c r="J415" s="14" t="n"/>
      <c r="K415" s="15">
        <f>IF(E415="","",IF(OR(AND(E415="Chilled",ISNUMBER(F415),F415&gt;$H$5),AND(E415="Frozen",G415="No"),I415="No",AND(ISNUMBER(H415),ISNUMBER(A415),H415&lt;A415)),"Reject",IF(AND(E415="Chilled",ISNUMBER(F415),F415&gt;$H$6),"Accept, above "&amp;$H$6&amp;"°C target","Accept")))</f>
        <v/>
      </c>
      <c r="L415" s="13" t="n"/>
      <c r="M415" s="13" t="n"/>
    </row>
    <row r="416">
      <c r="A416" s="11" t="n"/>
      <c r="B416" s="12" t="n"/>
      <c r="C416" s="13" t="n"/>
      <c r="D416" s="13" t="n"/>
      <c r="E416" s="14" t="n"/>
      <c r="F416" s="14" t="n"/>
      <c r="G416" s="14" t="n"/>
      <c r="H416" s="11" t="n"/>
      <c r="I416" s="14" t="n"/>
      <c r="J416" s="14" t="n"/>
      <c r="K416" s="15">
        <f>IF(E416="","",IF(OR(AND(E416="Chilled",ISNUMBER(F416),F416&gt;$H$5),AND(E416="Frozen",G416="No"),I416="No",AND(ISNUMBER(H416),ISNUMBER(A416),H416&lt;A416)),"Reject",IF(AND(E416="Chilled",ISNUMBER(F416),F416&gt;$H$6),"Accept, above "&amp;$H$6&amp;"°C target","Accept")))</f>
        <v/>
      </c>
      <c r="L416" s="13" t="n"/>
      <c r="M416" s="13" t="n"/>
    </row>
    <row r="417">
      <c r="A417" s="11" t="n"/>
      <c r="B417" s="12" t="n"/>
      <c r="C417" s="13" t="n"/>
      <c r="D417" s="13" t="n"/>
      <c r="E417" s="14" t="n"/>
      <c r="F417" s="14" t="n"/>
      <c r="G417" s="14" t="n"/>
      <c r="H417" s="11" t="n"/>
      <c r="I417" s="14" t="n"/>
      <c r="J417" s="14" t="n"/>
      <c r="K417" s="15">
        <f>IF(E417="","",IF(OR(AND(E417="Chilled",ISNUMBER(F417),F417&gt;$H$5),AND(E417="Frozen",G417="No"),I417="No",AND(ISNUMBER(H417),ISNUMBER(A417),H417&lt;A417)),"Reject",IF(AND(E417="Chilled",ISNUMBER(F417),F417&gt;$H$6),"Accept, above "&amp;$H$6&amp;"°C target","Accept")))</f>
        <v/>
      </c>
      <c r="L417" s="13" t="n"/>
      <c r="M417" s="13" t="n"/>
    </row>
    <row r="418">
      <c r="A418" s="11" t="n"/>
      <c r="B418" s="12" t="n"/>
      <c r="C418" s="13" t="n"/>
      <c r="D418" s="13" t="n"/>
      <c r="E418" s="14" t="n"/>
      <c r="F418" s="14" t="n"/>
      <c r="G418" s="14" t="n"/>
      <c r="H418" s="11" t="n"/>
      <c r="I418" s="14" t="n"/>
      <c r="J418" s="14" t="n"/>
      <c r="K418" s="15">
        <f>IF(E418="","",IF(OR(AND(E418="Chilled",ISNUMBER(F418),F418&gt;$H$5),AND(E418="Frozen",G418="No"),I418="No",AND(ISNUMBER(H418),ISNUMBER(A418),H418&lt;A418)),"Reject",IF(AND(E418="Chilled",ISNUMBER(F418),F418&gt;$H$6),"Accept, above "&amp;$H$6&amp;"°C target","Accept")))</f>
        <v/>
      </c>
      <c r="L418" s="13" t="n"/>
      <c r="M418" s="13" t="n"/>
    </row>
    <row r="419">
      <c r="A419" s="11" t="n"/>
      <c r="B419" s="12" t="n"/>
      <c r="C419" s="13" t="n"/>
      <c r="D419" s="13" t="n"/>
      <c r="E419" s="14" t="n"/>
      <c r="F419" s="14" t="n"/>
      <c r="G419" s="14" t="n"/>
      <c r="H419" s="11" t="n"/>
      <c r="I419" s="14" t="n"/>
      <c r="J419" s="14" t="n"/>
      <c r="K419" s="15">
        <f>IF(E419="","",IF(OR(AND(E419="Chilled",ISNUMBER(F419),F419&gt;$H$5),AND(E419="Frozen",G419="No"),I419="No",AND(ISNUMBER(H419),ISNUMBER(A419),H419&lt;A419)),"Reject",IF(AND(E419="Chilled",ISNUMBER(F419),F419&gt;$H$6),"Accept, above "&amp;$H$6&amp;"°C target","Accept")))</f>
        <v/>
      </c>
      <c r="L419" s="13" t="n"/>
      <c r="M419" s="13" t="n"/>
    </row>
    <row r="420">
      <c r="A420" s="11" t="n"/>
      <c r="B420" s="12" t="n"/>
      <c r="C420" s="13" t="n"/>
      <c r="D420" s="13" t="n"/>
      <c r="E420" s="14" t="n"/>
      <c r="F420" s="14" t="n"/>
      <c r="G420" s="14" t="n"/>
      <c r="H420" s="11" t="n"/>
      <c r="I420" s="14" t="n"/>
      <c r="J420" s="14" t="n"/>
      <c r="K420" s="15">
        <f>IF(E420="","",IF(OR(AND(E420="Chilled",ISNUMBER(F420),F420&gt;$H$5),AND(E420="Frozen",G420="No"),I420="No",AND(ISNUMBER(H420),ISNUMBER(A420),H420&lt;A420)),"Reject",IF(AND(E420="Chilled",ISNUMBER(F420),F420&gt;$H$6),"Accept, above "&amp;$H$6&amp;"°C target","Accept")))</f>
        <v/>
      </c>
      <c r="L420" s="13" t="n"/>
      <c r="M420" s="13" t="n"/>
    </row>
    <row r="421">
      <c r="A421" s="11" t="n"/>
      <c r="B421" s="12" t="n"/>
      <c r="C421" s="13" t="n"/>
      <c r="D421" s="13" t="n"/>
      <c r="E421" s="14" t="n"/>
      <c r="F421" s="14" t="n"/>
      <c r="G421" s="14" t="n"/>
      <c r="H421" s="11" t="n"/>
      <c r="I421" s="14" t="n"/>
      <c r="J421" s="14" t="n"/>
      <c r="K421" s="15">
        <f>IF(E421="","",IF(OR(AND(E421="Chilled",ISNUMBER(F421),F421&gt;$H$5),AND(E421="Frozen",G421="No"),I421="No",AND(ISNUMBER(H421),ISNUMBER(A421),H421&lt;A421)),"Reject",IF(AND(E421="Chilled",ISNUMBER(F421),F421&gt;$H$6),"Accept, above "&amp;$H$6&amp;"°C target","Accept")))</f>
        <v/>
      </c>
      <c r="L421" s="13" t="n"/>
      <c r="M421" s="13" t="n"/>
    </row>
    <row r="422">
      <c r="A422" s="11" t="n"/>
      <c r="B422" s="12" t="n"/>
      <c r="C422" s="13" t="n"/>
      <c r="D422" s="13" t="n"/>
      <c r="E422" s="14" t="n"/>
      <c r="F422" s="14" t="n"/>
      <c r="G422" s="14" t="n"/>
      <c r="H422" s="11" t="n"/>
      <c r="I422" s="14" t="n"/>
      <c r="J422" s="14" t="n"/>
      <c r="K422" s="15">
        <f>IF(E422="","",IF(OR(AND(E422="Chilled",ISNUMBER(F422),F422&gt;$H$5),AND(E422="Frozen",G422="No"),I422="No",AND(ISNUMBER(H422),ISNUMBER(A422),H422&lt;A422)),"Reject",IF(AND(E422="Chilled",ISNUMBER(F422),F422&gt;$H$6),"Accept, above "&amp;$H$6&amp;"°C target","Accept")))</f>
        <v/>
      </c>
      <c r="L422" s="13" t="n"/>
      <c r="M422" s="13" t="n"/>
    </row>
    <row r="423">
      <c r="A423" s="11" t="n"/>
      <c r="B423" s="12" t="n"/>
      <c r="C423" s="13" t="n"/>
      <c r="D423" s="13" t="n"/>
      <c r="E423" s="14" t="n"/>
      <c r="F423" s="14" t="n"/>
      <c r="G423" s="14" t="n"/>
      <c r="H423" s="11" t="n"/>
      <c r="I423" s="14" t="n"/>
      <c r="J423" s="14" t="n"/>
      <c r="K423" s="15">
        <f>IF(E423="","",IF(OR(AND(E423="Chilled",ISNUMBER(F423),F423&gt;$H$5),AND(E423="Frozen",G423="No"),I423="No",AND(ISNUMBER(H423),ISNUMBER(A423),H423&lt;A423)),"Reject",IF(AND(E423="Chilled",ISNUMBER(F423),F423&gt;$H$6),"Accept, above "&amp;$H$6&amp;"°C target","Accept")))</f>
        <v/>
      </c>
      <c r="L423" s="13" t="n"/>
      <c r="M423" s="13" t="n"/>
    </row>
    <row r="424">
      <c r="A424" s="11" t="n"/>
      <c r="B424" s="12" t="n"/>
      <c r="C424" s="13" t="n"/>
      <c r="D424" s="13" t="n"/>
      <c r="E424" s="14" t="n"/>
      <c r="F424" s="14" t="n"/>
      <c r="G424" s="14" t="n"/>
      <c r="H424" s="11" t="n"/>
      <c r="I424" s="14" t="n"/>
      <c r="J424" s="14" t="n"/>
      <c r="K424" s="15">
        <f>IF(E424="","",IF(OR(AND(E424="Chilled",ISNUMBER(F424),F424&gt;$H$5),AND(E424="Frozen",G424="No"),I424="No",AND(ISNUMBER(H424),ISNUMBER(A424),H424&lt;A424)),"Reject",IF(AND(E424="Chilled",ISNUMBER(F424),F424&gt;$H$6),"Accept, above "&amp;$H$6&amp;"°C target","Accept")))</f>
        <v/>
      </c>
      <c r="L424" s="13" t="n"/>
      <c r="M424" s="13" t="n"/>
    </row>
    <row r="425">
      <c r="A425" s="11" t="n"/>
      <c r="B425" s="12" t="n"/>
      <c r="C425" s="13" t="n"/>
      <c r="D425" s="13" t="n"/>
      <c r="E425" s="14" t="n"/>
      <c r="F425" s="14" t="n"/>
      <c r="G425" s="14" t="n"/>
      <c r="H425" s="11" t="n"/>
      <c r="I425" s="14" t="n"/>
      <c r="J425" s="14" t="n"/>
      <c r="K425" s="15">
        <f>IF(E425="","",IF(OR(AND(E425="Chilled",ISNUMBER(F425),F425&gt;$H$5),AND(E425="Frozen",G425="No"),I425="No",AND(ISNUMBER(H425),ISNUMBER(A425),H425&lt;A425)),"Reject",IF(AND(E425="Chilled",ISNUMBER(F425),F425&gt;$H$6),"Accept, above "&amp;$H$6&amp;"°C target","Accept")))</f>
        <v/>
      </c>
      <c r="L425" s="13" t="n"/>
      <c r="M425" s="13" t="n"/>
    </row>
    <row r="426">
      <c r="A426" s="11" t="n"/>
      <c r="B426" s="12" t="n"/>
      <c r="C426" s="13" t="n"/>
      <c r="D426" s="13" t="n"/>
      <c r="E426" s="14" t="n"/>
      <c r="F426" s="14" t="n"/>
      <c r="G426" s="14" t="n"/>
      <c r="H426" s="11" t="n"/>
      <c r="I426" s="14" t="n"/>
      <c r="J426" s="14" t="n"/>
      <c r="K426" s="15">
        <f>IF(E426="","",IF(OR(AND(E426="Chilled",ISNUMBER(F426),F426&gt;$H$5),AND(E426="Frozen",G426="No"),I426="No",AND(ISNUMBER(H426),ISNUMBER(A426),H426&lt;A426)),"Reject",IF(AND(E426="Chilled",ISNUMBER(F426),F426&gt;$H$6),"Accept, above "&amp;$H$6&amp;"°C target","Accept")))</f>
        <v/>
      </c>
      <c r="L426" s="13" t="n"/>
      <c r="M426" s="13" t="n"/>
    </row>
    <row r="427">
      <c r="A427" s="11" t="n"/>
      <c r="B427" s="12" t="n"/>
      <c r="C427" s="13" t="n"/>
      <c r="D427" s="13" t="n"/>
      <c r="E427" s="14" t="n"/>
      <c r="F427" s="14" t="n"/>
      <c r="G427" s="14" t="n"/>
      <c r="H427" s="11" t="n"/>
      <c r="I427" s="14" t="n"/>
      <c r="J427" s="14" t="n"/>
      <c r="K427" s="15">
        <f>IF(E427="","",IF(OR(AND(E427="Chilled",ISNUMBER(F427),F427&gt;$H$5),AND(E427="Frozen",G427="No"),I427="No",AND(ISNUMBER(H427),ISNUMBER(A427),H427&lt;A427)),"Reject",IF(AND(E427="Chilled",ISNUMBER(F427),F427&gt;$H$6),"Accept, above "&amp;$H$6&amp;"°C target","Accept")))</f>
        <v/>
      </c>
      <c r="L427" s="13" t="n"/>
      <c r="M427" s="13" t="n"/>
    </row>
    <row r="428">
      <c r="A428" s="11" t="n"/>
      <c r="B428" s="12" t="n"/>
      <c r="C428" s="13" t="n"/>
      <c r="D428" s="13" t="n"/>
      <c r="E428" s="14" t="n"/>
      <c r="F428" s="14" t="n"/>
      <c r="G428" s="14" t="n"/>
      <c r="H428" s="11" t="n"/>
      <c r="I428" s="14" t="n"/>
      <c r="J428" s="14" t="n"/>
      <c r="K428" s="15">
        <f>IF(E428="","",IF(OR(AND(E428="Chilled",ISNUMBER(F428),F428&gt;$H$5),AND(E428="Frozen",G428="No"),I428="No",AND(ISNUMBER(H428),ISNUMBER(A428),H428&lt;A428)),"Reject",IF(AND(E428="Chilled",ISNUMBER(F428),F428&gt;$H$6),"Accept, above "&amp;$H$6&amp;"°C target","Accept")))</f>
        <v/>
      </c>
      <c r="L428" s="13" t="n"/>
      <c r="M428" s="13" t="n"/>
    </row>
    <row r="429">
      <c r="A429" s="11" t="n"/>
      <c r="B429" s="12" t="n"/>
      <c r="C429" s="13" t="n"/>
      <c r="D429" s="13" t="n"/>
      <c r="E429" s="14" t="n"/>
      <c r="F429" s="14" t="n"/>
      <c r="G429" s="14" t="n"/>
      <c r="H429" s="11" t="n"/>
      <c r="I429" s="14" t="n"/>
      <c r="J429" s="14" t="n"/>
      <c r="K429" s="15">
        <f>IF(E429="","",IF(OR(AND(E429="Chilled",ISNUMBER(F429),F429&gt;$H$5),AND(E429="Frozen",G429="No"),I429="No",AND(ISNUMBER(H429),ISNUMBER(A429),H429&lt;A429)),"Reject",IF(AND(E429="Chilled",ISNUMBER(F429),F429&gt;$H$6),"Accept, above "&amp;$H$6&amp;"°C target","Accept")))</f>
        <v/>
      </c>
      <c r="L429" s="13" t="n"/>
      <c r="M429" s="13" t="n"/>
    </row>
    <row r="430">
      <c r="A430" s="11" t="n"/>
      <c r="B430" s="12" t="n"/>
      <c r="C430" s="13" t="n"/>
      <c r="D430" s="13" t="n"/>
      <c r="E430" s="14" t="n"/>
      <c r="F430" s="14" t="n"/>
      <c r="G430" s="14" t="n"/>
      <c r="H430" s="11" t="n"/>
      <c r="I430" s="14" t="n"/>
      <c r="J430" s="14" t="n"/>
      <c r="K430" s="15">
        <f>IF(E430="","",IF(OR(AND(E430="Chilled",ISNUMBER(F430),F430&gt;$H$5),AND(E430="Frozen",G430="No"),I430="No",AND(ISNUMBER(H430),ISNUMBER(A430),H430&lt;A430)),"Reject",IF(AND(E430="Chilled",ISNUMBER(F430),F430&gt;$H$6),"Accept, above "&amp;$H$6&amp;"°C target","Accept")))</f>
        <v/>
      </c>
      <c r="L430" s="13" t="n"/>
      <c r="M430" s="13" t="n"/>
    </row>
    <row r="431">
      <c r="A431" s="11" t="n"/>
      <c r="B431" s="12" t="n"/>
      <c r="C431" s="13" t="n"/>
      <c r="D431" s="13" t="n"/>
      <c r="E431" s="14" t="n"/>
      <c r="F431" s="14" t="n"/>
      <c r="G431" s="14" t="n"/>
      <c r="H431" s="11" t="n"/>
      <c r="I431" s="14" t="n"/>
      <c r="J431" s="14" t="n"/>
      <c r="K431" s="15">
        <f>IF(E431="","",IF(OR(AND(E431="Chilled",ISNUMBER(F431),F431&gt;$H$5),AND(E431="Frozen",G431="No"),I431="No",AND(ISNUMBER(H431),ISNUMBER(A431),H431&lt;A431)),"Reject",IF(AND(E431="Chilled",ISNUMBER(F431),F431&gt;$H$6),"Accept, above "&amp;$H$6&amp;"°C target","Accept")))</f>
        <v/>
      </c>
      <c r="L431" s="13" t="n"/>
      <c r="M431" s="13" t="n"/>
    </row>
    <row r="432">
      <c r="A432" s="11" t="n"/>
      <c r="B432" s="12" t="n"/>
      <c r="C432" s="13" t="n"/>
      <c r="D432" s="13" t="n"/>
      <c r="E432" s="14" t="n"/>
      <c r="F432" s="14" t="n"/>
      <c r="G432" s="14" t="n"/>
      <c r="H432" s="11" t="n"/>
      <c r="I432" s="14" t="n"/>
      <c r="J432" s="14" t="n"/>
      <c r="K432" s="15">
        <f>IF(E432="","",IF(OR(AND(E432="Chilled",ISNUMBER(F432),F432&gt;$H$5),AND(E432="Frozen",G432="No"),I432="No",AND(ISNUMBER(H432),ISNUMBER(A432),H432&lt;A432)),"Reject",IF(AND(E432="Chilled",ISNUMBER(F432),F432&gt;$H$6),"Accept, above "&amp;$H$6&amp;"°C target","Accept")))</f>
        <v/>
      </c>
      <c r="L432" s="13" t="n"/>
      <c r="M432" s="13" t="n"/>
    </row>
    <row r="433">
      <c r="A433" s="11" t="n"/>
      <c r="B433" s="12" t="n"/>
      <c r="C433" s="13" t="n"/>
      <c r="D433" s="13" t="n"/>
      <c r="E433" s="14" t="n"/>
      <c r="F433" s="14" t="n"/>
      <c r="G433" s="14" t="n"/>
      <c r="H433" s="11" t="n"/>
      <c r="I433" s="14" t="n"/>
      <c r="J433" s="14" t="n"/>
      <c r="K433" s="15">
        <f>IF(E433="","",IF(OR(AND(E433="Chilled",ISNUMBER(F433),F433&gt;$H$5),AND(E433="Frozen",G433="No"),I433="No",AND(ISNUMBER(H433),ISNUMBER(A433),H433&lt;A433)),"Reject",IF(AND(E433="Chilled",ISNUMBER(F433),F433&gt;$H$6),"Accept, above "&amp;$H$6&amp;"°C target","Accept")))</f>
        <v/>
      </c>
      <c r="L433" s="13" t="n"/>
      <c r="M433" s="13" t="n"/>
    </row>
    <row r="434">
      <c r="A434" s="11" t="n"/>
      <c r="B434" s="12" t="n"/>
      <c r="C434" s="13" t="n"/>
      <c r="D434" s="13" t="n"/>
      <c r="E434" s="14" t="n"/>
      <c r="F434" s="14" t="n"/>
      <c r="G434" s="14" t="n"/>
      <c r="H434" s="11" t="n"/>
      <c r="I434" s="14" t="n"/>
      <c r="J434" s="14" t="n"/>
      <c r="K434" s="15">
        <f>IF(E434="","",IF(OR(AND(E434="Chilled",ISNUMBER(F434),F434&gt;$H$5),AND(E434="Frozen",G434="No"),I434="No",AND(ISNUMBER(H434),ISNUMBER(A434),H434&lt;A434)),"Reject",IF(AND(E434="Chilled",ISNUMBER(F434),F434&gt;$H$6),"Accept, above "&amp;$H$6&amp;"°C target","Accept")))</f>
        <v/>
      </c>
      <c r="L434" s="13" t="n"/>
      <c r="M434" s="13" t="n"/>
    </row>
    <row r="435">
      <c r="A435" s="11" t="n"/>
      <c r="B435" s="12" t="n"/>
      <c r="C435" s="13" t="n"/>
      <c r="D435" s="13" t="n"/>
      <c r="E435" s="14" t="n"/>
      <c r="F435" s="14" t="n"/>
      <c r="G435" s="14" t="n"/>
      <c r="H435" s="11" t="n"/>
      <c r="I435" s="14" t="n"/>
      <c r="J435" s="14" t="n"/>
      <c r="K435" s="15">
        <f>IF(E435="","",IF(OR(AND(E435="Chilled",ISNUMBER(F435),F435&gt;$H$5),AND(E435="Frozen",G435="No"),I435="No",AND(ISNUMBER(H435),ISNUMBER(A435),H435&lt;A435)),"Reject",IF(AND(E435="Chilled",ISNUMBER(F435),F435&gt;$H$6),"Accept, above "&amp;$H$6&amp;"°C target","Accept")))</f>
        <v/>
      </c>
      <c r="L435" s="13" t="n"/>
      <c r="M435" s="13" t="n"/>
    </row>
    <row r="436">
      <c r="A436" s="11" t="n"/>
      <c r="B436" s="12" t="n"/>
      <c r="C436" s="13" t="n"/>
      <c r="D436" s="13" t="n"/>
      <c r="E436" s="14" t="n"/>
      <c r="F436" s="14" t="n"/>
      <c r="G436" s="14" t="n"/>
      <c r="H436" s="11" t="n"/>
      <c r="I436" s="14" t="n"/>
      <c r="J436" s="14" t="n"/>
      <c r="K436" s="15">
        <f>IF(E436="","",IF(OR(AND(E436="Chilled",ISNUMBER(F436),F436&gt;$H$5),AND(E436="Frozen",G436="No"),I436="No",AND(ISNUMBER(H436),ISNUMBER(A436),H436&lt;A436)),"Reject",IF(AND(E436="Chilled",ISNUMBER(F436),F436&gt;$H$6),"Accept, above "&amp;$H$6&amp;"°C target","Accept")))</f>
        <v/>
      </c>
      <c r="L436" s="13" t="n"/>
      <c r="M436" s="13" t="n"/>
    </row>
    <row r="437">
      <c r="A437" s="11" t="n"/>
      <c r="B437" s="12" t="n"/>
      <c r="C437" s="13" t="n"/>
      <c r="D437" s="13" t="n"/>
      <c r="E437" s="14" t="n"/>
      <c r="F437" s="14" t="n"/>
      <c r="G437" s="14" t="n"/>
      <c r="H437" s="11" t="n"/>
      <c r="I437" s="14" t="n"/>
      <c r="J437" s="14" t="n"/>
      <c r="K437" s="15">
        <f>IF(E437="","",IF(OR(AND(E437="Chilled",ISNUMBER(F437),F437&gt;$H$5),AND(E437="Frozen",G437="No"),I437="No",AND(ISNUMBER(H437),ISNUMBER(A437),H437&lt;A437)),"Reject",IF(AND(E437="Chilled",ISNUMBER(F437),F437&gt;$H$6),"Accept, above "&amp;$H$6&amp;"°C target","Accept")))</f>
        <v/>
      </c>
      <c r="L437" s="13" t="n"/>
      <c r="M437" s="13" t="n"/>
    </row>
    <row r="438">
      <c r="A438" s="11" t="n"/>
      <c r="B438" s="12" t="n"/>
      <c r="C438" s="13" t="n"/>
      <c r="D438" s="13" t="n"/>
      <c r="E438" s="14" t="n"/>
      <c r="F438" s="14" t="n"/>
      <c r="G438" s="14" t="n"/>
      <c r="H438" s="11" t="n"/>
      <c r="I438" s="14" t="n"/>
      <c r="J438" s="14" t="n"/>
      <c r="K438" s="15">
        <f>IF(E438="","",IF(OR(AND(E438="Chilled",ISNUMBER(F438),F438&gt;$H$5),AND(E438="Frozen",G438="No"),I438="No",AND(ISNUMBER(H438),ISNUMBER(A438),H438&lt;A438)),"Reject",IF(AND(E438="Chilled",ISNUMBER(F438),F438&gt;$H$6),"Accept, above "&amp;$H$6&amp;"°C target","Accept")))</f>
        <v/>
      </c>
      <c r="L438" s="13" t="n"/>
      <c r="M438" s="13" t="n"/>
    </row>
    <row r="439">
      <c r="A439" s="11" t="n"/>
      <c r="B439" s="12" t="n"/>
      <c r="C439" s="13" t="n"/>
      <c r="D439" s="13" t="n"/>
      <c r="E439" s="14" t="n"/>
      <c r="F439" s="14" t="n"/>
      <c r="G439" s="14" t="n"/>
      <c r="H439" s="11" t="n"/>
      <c r="I439" s="14" t="n"/>
      <c r="J439" s="14" t="n"/>
      <c r="K439" s="15">
        <f>IF(E439="","",IF(OR(AND(E439="Chilled",ISNUMBER(F439),F439&gt;$H$5),AND(E439="Frozen",G439="No"),I439="No",AND(ISNUMBER(H439),ISNUMBER(A439),H439&lt;A439)),"Reject",IF(AND(E439="Chilled",ISNUMBER(F439),F439&gt;$H$6),"Accept, above "&amp;$H$6&amp;"°C target","Accept")))</f>
        <v/>
      </c>
      <c r="L439" s="13" t="n"/>
      <c r="M439" s="13" t="n"/>
    </row>
    <row r="440">
      <c r="A440" s="11" t="n"/>
      <c r="B440" s="12" t="n"/>
      <c r="C440" s="13" t="n"/>
      <c r="D440" s="13" t="n"/>
      <c r="E440" s="14" t="n"/>
      <c r="F440" s="14" t="n"/>
      <c r="G440" s="14" t="n"/>
      <c r="H440" s="11" t="n"/>
      <c r="I440" s="14" t="n"/>
      <c r="J440" s="14" t="n"/>
      <c r="K440" s="15">
        <f>IF(E440="","",IF(OR(AND(E440="Chilled",ISNUMBER(F440),F440&gt;$H$5),AND(E440="Frozen",G440="No"),I440="No",AND(ISNUMBER(H440),ISNUMBER(A440),H440&lt;A440)),"Reject",IF(AND(E440="Chilled",ISNUMBER(F440),F440&gt;$H$6),"Accept, above "&amp;$H$6&amp;"°C target","Accept")))</f>
        <v/>
      </c>
      <c r="L440" s="13" t="n"/>
      <c r="M440" s="13" t="n"/>
    </row>
    <row r="441">
      <c r="A441" s="11" t="n"/>
      <c r="B441" s="12" t="n"/>
      <c r="C441" s="13" t="n"/>
      <c r="D441" s="13" t="n"/>
      <c r="E441" s="14" t="n"/>
      <c r="F441" s="14" t="n"/>
      <c r="G441" s="14" t="n"/>
      <c r="H441" s="11" t="n"/>
      <c r="I441" s="14" t="n"/>
      <c r="J441" s="14" t="n"/>
      <c r="K441" s="15">
        <f>IF(E441="","",IF(OR(AND(E441="Chilled",ISNUMBER(F441),F441&gt;$H$5),AND(E441="Frozen",G441="No"),I441="No",AND(ISNUMBER(H441),ISNUMBER(A441),H441&lt;A441)),"Reject",IF(AND(E441="Chilled",ISNUMBER(F441),F441&gt;$H$6),"Accept, above "&amp;$H$6&amp;"°C target","Accept")))</f>
        <v/>
      </c>
      <c r="L441" s="13" t="n"/>
      <c r="M441" s="13" t="n"/>
    </row>
    <row r="442">
      <c r="A442" s="11" t="n"/>
      <c r="B442" s="12" t="n"/>
      <c r="C442" s="13" t="n"/>
      <c r="D442" s="13" t="n"/>
      <c r="E442" s="14" t="n"/>
      <c r="F442" s="14" t="n"/>
      <c r="G442" s="14" t="n"/>
      <c r="H442" s="11" t="n"/>
      <c r="I442" s="14" t="n"/>
      <c r="J442" s="14" t="n"/>
      <c r="K442" s="15">
        <f>IF(E442="","",IF(OR(AND(E442="Chilled",ISNUMBER(F442),F442&gt;$H$5),AND(E442="Frozen",G442="No"),I442="No",AND(ISNUMBER(H442),ISNUMBER(A442),H442&lt;A442)),"Reject",IF(AND(E442="Chilled",ISNUMBER(F442),F442&gt;$H$6),"Accept, above "&amp;$H$6&amp;"°C target","Accept")))</f>
        <v/>
      </c>
      <c r="L442" s="13" t="n"/>
      <c r="M442" s="13" t="n"/>
    </row>
    <row r="443">
      <c r="A443" s="11" t="n"/>
      <c r="B443" s="12" t="n"/>
      <c r="C443" s="13" t="n"/>
      <c r="D443" s="13" t="n"/>
      <c r="E443" s="14" t="n"/>
      <c r="F443" s="14" t="n"/>
      <c r="G443" s="14" t="n"/>
      <c r="H443" s="11" t="n"/>
      <c r="I443" s="14" t="n"/>
      <c r="J443" s="14" t="n"/>
      <c r="K443" s="15">
        <f>IF(E443="","",IF(OR(AND(E443="Chilled",ISNUMBER(F443),F443&gt;$H$5),AND(E443="Frozen",G443="No"),I443="No",AND(ISNUMBER(H443),ISNUMBER(A443),H443&lt;A443)),"Reject",IF(AND(E443="Chilled",ISNUMBER(F443),F443&gt;$H$6),"Accept, above "&amp;$H$6&amp;"°C target","Accept")))</f>
        <v/>
      </c>
      <c r="L443" s="13" t="n"/>
      <c r="M443" s="13" t="n"/>
    </row>
    <row r="444">
      <c r="A444" s="11" t="n"/>
      <c r="B444" s="12" t="n"/>
      <c r="C444" s="13" t="n"/>
      <c r="D444" s="13" t="n"/>
      <c r="E444" s="14" t="n"/>
      <c r="F444" s="14" t="n"/>
      <c r="G444" s="14" t="n"/>
      <c r="H444" s="11" t="n"/>
      <c r="I444" s="14" t="n"/>
      <c r="J444" s="14" t="n"/>
      <c r="K444" s="15">
        <f>IF(E444="","",IF(OR(AND(E444="Chilled",ISNUMBER(F444),F444&gt;$H$5),AND(E444="Frozen",G444="No"),I444="No",AND(ISNUMBER(H444),ISNUMBER(A444),H444&lt;A444)),"Reject",IF(AND(E444="Chilled",ISNUMBER(F444),F444&gt;$H$6),"Accept, above "&amp;$H$6&amp;"°C target","Accept")))</f>
        <v/>
      </c>
      <c r="L444" s="13" t="n"/>
      <c r="M444" s="13" t="n"/>
    </row>
    <row r="445">
      <c r="A445" s="11" t="n"/>
      <c r="B445" s="12" t="n"/>
      <c r="C445" s="13" t="n"/>
      <c r="D445" s="13" t="n"/>
      <c r="E445" s="14" t="n"/>
      <c r="F445" s="14" t="n"/>
      <c r="G445" s="14" t="n"/>
      <c r="H445" s="11" t="n"/>
      <c r="I445" s="14" t="n"/>
      <c r="J445" s="14" t="n"/>
      <c r="K445" s="15">
        <f>IF(E445="","",IF(OR(AND(E445="Chilled",ISNUMBER(F445),F445&gt;$H$5),AND(E445="Frozen",G445="No"),I445="No",AND(ISNUMBER(H445),ISNUMBER(A445),H445&lt;A445)),"Reject",IF(AND(E445="Chilled",ISNUMBER(F445),F445&gt;$H$6),"Accept, above "&amp;$H$6&amp;"°C target","Accept")))</f>
        <v/>
      </c>
      <c r="L445" s="13" t="n"/>
      <c r="M445" s="13" t="n"/>
    </row>
    <row r="446">
      <c r="A446" s="11" t="n"/>
      <c r="B446" s="12" t="n"/>
      <c r="C446" s="13" t="n"/>
      <c r="D446" s="13" t="n"/>
      <c r="E446" s="14" t="n"/>
      <c r="F446" s="14" t="n"/>
      <c r="G446" s="14" t="n"/>
      <c r="H446" s="11" t="n"/>
      <c r="I446" s="14" t="n"/>
      <c r="J446" s="14" t="n"/>
      <c r="K446" s="15">
        <f>IF(E446="","",IF(OR(AND(E446="Chilled",ISNUMBER(F446),F446&gt;$H$5),AND(E446="Frozen",G446="No"),I446="No",AND(ISNUMBER(H446),ISNUMBER(A446),H446&lt;A446)),"Reject",IF(AND(E446="Chilled",ISNUMBER(F446),F446&gt;$H$6),"Accept, above "&amp;$H$6&amp;"°C target","Accept")))</f>
        <v/>
      </c>
      <c r="L446" s="13" t="n"/>
      <c r="M446" s="13" t="n"/>
    </row>
    <row r="447">
      <c r="A447" s="11" t="n"/>
      <c r="B447" s="12" t="n"/>
      <c r="C447" s="13" t="n"/>
      <c r="D447" s="13" t="n"/>
      <c r="E447" s="14" t="n"/>
      <c r="F447" s="14" t="n"/>
      <c r="G447" s="14" t="n"/>
      <c r="H447" s="11" t="n"/>
      <c r="I447" s="14" t="n"/>
      <c r="J447" s="14" t="n"/>
      <c r="K447" s="15">
        <f>IF(E447="","",IF(OR(AND(E447="Chilled",ISNUMBER(F447),F447&gt;$H$5),AND(E447="Frozen",G447="No"),I447="No",AND(ISNUMBER(H447),ISNUMBER(A447),H447&lt;A447)),"Reject",IF(AND(E447="Chilled",ISNUMBER(F447),F447&gt;$H$6),"Accept, above "&amp;$H$6&amp;"°C target","Accept")))</f>
        <v/>
      </c>
      <c r="L447" s="13" t="n"/>
      <c r="M447" s="13" t="n"/>
    </row>
    <row r="448">
      <c r="A448" s="11" t="n"/>
      <c r="B448" s="12" t="n"/>
      <c r="C448" s="13" t="n"/>
      <c r="D448" s="13" t="n"/>
      <c r="E448" s="14" t="n"/>
      <c r="F448" s="14" t="n"/>
      <c r="G448" s="14" t="n"/>
      <c r="H448" s="11" t="n"/>
      <c r="I448" s="14" t="n"/>
      <c r="J448" s="14" t="n"/>
      <c r="K448" s="15">
        <f>IF(E448="","",IF(OR(AND(E448="Chilled",ISNUMBER(F448),F448&gt;$H$5),AND(E448="Frozen",G448="No"),I448="No",AND(ISNUMBER(H448),ISNUMBER(A448),H448&lt;A448)),"Reject",IF(AND(E448="Chilled",ISNUMBER(F448),F448&gt;$H$6),"Accept, above "&amp;$H$6&amp;"°C target","Accept")))</f>
        <v/>
      </c>
      <c r="L448" s="13" t="n"/>
      <c r="M448" s="13" t="n"/>
    </row>
    <row r="449">
      <c r="A449" s="11" t="n"/>
      <c r="B449" s="12" t="n"/>
      <c r="C449" s="13" t="n"/>
      <c r="D449" s="13" t="n"/>
      <c r="E449" s="14" t="n"/>
      <c r="F449" s="14" t="n"/>
      <c r="G449" s="14" t="n"/>
      <c r="H449" s="11" t="n"/>
      <c r="I449" s="14" t="n"/>
      <c r="J449" s="14" t="n"/>
      <c r="K449" s="15">
        <f>IF(E449="","",IF(OR(AND(E449="Chilled",ISNUMBER(F449),F449&gt;$H$5),AND(E449="Frozen",G449="No"),I449="No",AND(ISNUMBER(H449),ISNUMBER(A449),H449&lt;A449)),"Reject",IF(AND(E449="Chilled",ISNUMBER(F449),F449&gt;$H$6),"Accept, above "&amp;$H$6&amp;"°C target","Accept")))</f>
        <v/>
      </c>
      <c r="L449" s="13" t="n"/>
      <c r="M449" s="13" t="n"/>
    </row>
    <row r="450">
      <c r="A450" s="11" t="n"/>
      <c r="B450" s="12" t="n"/>
      <c r="C450" s="13" t="n"/>
      <c r="D450" s="13" t="n"/>
      <c r="E450" s="14" t="n"/>
      <c r="F450" s="14" t="n"/>
      <c r="G450" s="14" t="n"/>
      <c r="H450" s="11" t="n"/>
      <c r="I450" s="14" t="n"/>
      <c r="J450" s="14" t="n"/>
      <c r="K450" s="15">
        <f>IF(E450="","",IF(OR(AND(E450="Chilled",ISNUMBER(F450),F450&gt;$H$5),AND(E450="Frozen",G450="No"),I450="No",AND(ISNUMBER(H450),ISNUMBER(A450),H450&lt;A450)),"Reject",IF(AND(E450="Chilled",ISNUMBER(F450),F450&gt;$H$6),"Accept, above "&amp;$H$6&amp;"°C target","Accept")))</f>
        <v/>
      </c>
      <c r="L450" s="13" t="n"/>
      <c r="M450" s="13" t="n"/>
    </row>
    <row r="451">
      <c r="A451" s="11" t="n"/>
      <c r="B451" s="12" t="n"/>
      <c r="C451" s="13" t="n"/>
      <c r="D451" s="13" t="n"/>
      <c r="E451" s="14" t="n"/>
      <c r="F451" s="14" t="n"/>
      <c r="G451" s="14" t="n"/>
      <c r="H451" s="11" t="n"/>
      <c r="I451" s="14" t="n"/>
      <c r="J451" s="14" t="n"/>
      <c r="K451" s="15">
        <f>IF(E451="","",IF(OR(AND(E451="Chilled",ISNUMBER(F451),F451&gt;$H$5),AND(E451="Frozen",G451="No"),I451="No",AND(ISNUMBER(H451),ISNUMBER(A451),H451&lt;A451)),"Reject",IF(AND(E451="Chilled",ISNUMBER(F451),F451&gt;$H$6),"Accept, above "&amp;$H$6&amp;"°C target","Accept")))</f>
        <v/>
      </c>
      <c r="L451" s="13" t="n"/>
      <c r="M451" s="13" t="n"/>
    </row>
    <row r="452">
      <c r="A452" s="11" t="n"/>
      <c r="B452" s="12" t="n"/>
      <c r="C452" s="13" t="n"/>
      <c r="D452" s="13" t="n"/>
      <c r="E452" s="14" t="n"/>
      <c r="F452" s="14" t="n"/>
      <c r="G452" s="14" t="n"/>
      <c r="H452" s="11" t="n"/>
      <c r="I452" s="14" t="n"/>
      <c r="J452" s="14" t="n"/>
      <c r="K452" s="15">
        <f>IF(E452="","",IF(OR(AND(E452="Chilled",ISNUMBER(F452),F452&gt;$H$5),AND(E452="Frozen",G452="No"),I452="No",AND(ISNUMBER(H452),ISNUMBER(A452),H452&lt;A452)),"Reject",IF(AND(E452="Chilled",ISNUMBER(F452),F452&gt;$H$6),"Accept, above "&amp;$H$6&amp;"°C target","Accept")))</f>
        <v/>
      </c>
      <c r="L452" s="13" t="n"/>
      <c r="M452" s="13" t="n"/>
    </row>
    <row r="453">
      <c r="A453" s="11" t="n"/>
      <c r="B453" s="12" t="n"/>
      <c r="C453" s="13" t="n"/>
      <c r="D453" s="13" t="n"/>
      <c r="E453" s="14" t="n"/>
      <c r="F453" s="14" t="n"/>
      <c r="G453" s="14" t="n"/>
      <c r="H453" s="11" t="n"/>
      <c r="I453" s="14" t="n"/>
      <c r="J453" s="14" t="n"/>
      <c r="K453" s="15">
        <f>IF(E453="","",IF(OR(AND(E453="Chilled",ISNUMBER(F453),F453&gt;$H$5),AND(E453="Frozen",G453="No"),I453="No",AND(ISNUMBER(H453),ISNUMBER(A453),H453&lt;A453)),"Reject",IF(AND(E453="Chilled",ISNUMBER(F453),F453&gt;$H$6),"Accept, above "&amp;$H$6&amp;"°C target","Accept")))</f>
        <v/>
      </c>
      <c r="L453" s="13" t="n"/>
      <c r="M453" s="13" t="n"/>
    </row>
    <row r="454">
      <c r="A454" s="11" t="n"/>
      <c r="B454" s="12" t="n"/>
      <c r="C454" s="13" t="n"/>
      <c r="D454" s="13" t="n"/>
      <c r="E454" s="14" t="n"/>
      <c r="F454" s="14" t="n"/>
      <c r="G454" s="14" t="n"/>
      <c r="H454" s="11" t="n"/>
      <c r="I454" s="14" t="n"/>
      <c r="J454" s="14" t="n"/>
      <c r="K454" s="15">
        <f>IF(E454="","",IF(OR(AND(E454="Chilled",ISNUMBER(F454),F454&gt;$H$5),AND(E454="Frozen",G454="No"),I454="No",AND(ISNUMBER(H454),ISNUMBER(A454),H454&lt;A454)),"Reject",IF(AND(E454="Chilled",ISNUMBER(F454),F454&gt;$H$6),"Accept, above "&amp;$H$6&amp;"°C target","Accept")))</f>
        <v/>
      </c>
      <c r="L454" s="13" t="n"/>
      <c r="M454" s="13" t="n"/>
    </row>
    <row r="455">
      <c r="A455" s="11" t="n"/>
      <c r="B455" s="12" t="n"/>
      <c r="C455" s="13" t="n"/>
      <c r="D455" s="13" t="n"/>
      <c r="E455" s="14" t="n"/>
      <c r="F455" s="14" t="n"/>
      <c r="G455" s="14" t="n"/>
      <c r="H455" s="11" t="n"/>
      <c r="I455" s="14" t="n"/>
      <c r="J455" s="14" t="n"/>
      <c r="K455" s="15">
        <f>IF(E455="","",IF(OR(AND(E455="Chilled",ISNUMBER(F455),F455&gt;$H$5),AND(E455="Frozen",G455="No"),I455="No",AND(ISNUMBER(H455),ISNUMBER(A455),H455&lt;A455)),"Reject",IF(AND(E455="Chilled",ISNUMBER(F455),F455&gt;$H$6),"Accept, above "&amp;$H$6&amp;"°C target","Accept")))</f>
        <v/>
      </c>
      <c r="L455" s="13" t="n"/>
      <c r="M455" s="13" t="n"/>
    </row>
    <row r="456">
      <c r="A456" s="11" t="n"/>
      <c r="B456" s="12" t="n"/>
      <c r="C456" s="13" t="n"/>
      <c r="D456" s="13" t="n"/>
      <c r="E456" s="14" t="n"/>
      <c r="F456" s="14" t="n"/>
      <c r="G456" s="14" t="n"/>
      <c r="H456" s="11" t="n"/>
      <c r="I456" s="14" t="n"/>
      <c r="J456" s="14" t="n"/>
      <c r="K456" s="15">
        <f>IF(E456="","",IF(OR(AND(E456="Chilled",ISNUMBER(F456),F456&gt;$H$5),AND(E456="Frozen",G456="No"),I456="No",AND(ISNUMBER(H456),ISNUMBER(A456),H456&lt;A456)),"Reject",IF(AND(E456="Chilled",ISNUMBER(F456),F456&gt;$H$6),"Accept, above "&amp;$H$6&amp;"°C target","Accept")))</f>
        <v/>
      </c>
      <c r="L456" s="13" t="n"/>
      <c r="M456" s="13" t="n"/>
    </row>
    <row r="457">
      <c r="A457" s="11" t="n"/>
      <c r="B457" s="12" t="n"/>
      <c r="C457" s="13" t="n"/>
      <c r="D457" s="13" t="n"/>
      <c r="E457" s="14" t="n"/>
      <c r="F457" s="14" t="n"/>
      <c r="G457" s="14" t="n"/>
      <c r="H457" s="11" t="n"/>
      <c r="I457" s="14" t="n"/>
      <c r="J457" s="14" t="n"/>
      <c r="K457" s="15">
        <f>IF(E457="","",IF(OR(AND(E457="Chilled",ISNUMBER(F457),F457&gt;$H$5),AND(E457="Frozen",G457="No"),I457="No",AND(ISNUMBER(H457),ISNUMBER(A457),H457&lt;A457)),"Reject",IF(AND(E457="Chilled",ISNUMBER(F457),F457&gt;$H$6),"Accept, above "&amp;$H$6&amp;"°C target","Accept")))</f>
        <v/>
      </c>
      <c r="L457" s="13" t="n"/>
      <c r="M457" s="13" t="n"/>
    </row>
    <row r="458">
      <c r="A458" s="11" t="n"/>
      <c r="B458" s="12" t="n"/>
      <c r="C458" s="13" t="n"/>
      <c r="D458" s="13" t="n"/>
      <c r="E458" s="14" t="n"/>
      <c r="F458" s="14" t="n"/>
      <c r="G458" s="14" t="n"/>
      <c r="H458" s="11" t="n"/>
      <c r="I458" s="14" t="n"/>
      <c r="J458" s="14" t="n"/>
      <c r="K458" s="15">
        <f>IF(E458="","",IF(OR(AND(E458="Chilled",ISNUMBER(F458),F458&gt;$H$5),AND(E458="Frozen",G458="No"),I458="No",AND(ISNUMBER(H458),ISNUMBER(A458),H458&lt;A458)),"Reject",IF(AND(E458="Chilled",ISNUMBER(F458),F458&gt;$H$6),"Accept, above "&amp;$H$6&amp;"°C target","Accept")))</f>
        <v/>
      </c>
      <c r="L458" s="13" t="n"/>
      <c r="M458" s="13" t="n"/>
    </row>
    <row r="459">
      <c r="A459" s="11" t="n"/>
      <c r="B459" s="12" t="n"/>
      <c r="C459" s="13" t="n"/>
      <c r="D459" s="13" t="n"/>
      <c r="E459" s="14" t="n"/>
      <c r="F459" s="14" t="n"/>
      <c r="G459" s="14" t="n"/>
      <c r="H459" s="11" t="n"/>
      <c r="I459" s="14" t="n"/>
      <c r="J459" s="14" t="n"/>
      <c r="K459" s="15">
        <f>IF(E459="","",IF(OR(AND(E459="Chilled",ISNUMBER(F459),F459&gt;$H$5),AND(E459="Frozen",G459="No"),I459="No",AND(ISNUMBER(H459),ISNUMBER(A459),H459&lt;A459)),"Reject",IF(AND(E459="Chilled",ISNUMBER(F459),F459&gt;$H$6),"Accept, above "&amp;$H$6&amp;"°C target","Accept")))</f>
        <v/>
      </c>
      <c r="L459" s="13" t="n"/>
      <c r="M459" s="13" t="n"/>
    </row>
    <row r="460">
      <c r="A460" s="11" t="n"/>
      <c r="B460" s="12" t="n"/>
      <c r="C460" s="13" t="n"/>
      <c r="D460" s="13" t="n"/>
      <c r="E460" s="14" t="n"/>
      <c r="F460" s="14" t="n"/>
      <c r="G460" s="14" t="n"/>
      <c r="H460" s="11" t="n"/>
      <c r="I460" s="14" t="n"/>
      <c r="J460" s="14" t="n"/>
      <c r="K460" s="15">
        <f>IF(E460="","",IF(OR(AND(E460="Chilled",ISNUMBER(F460),F460&gt;$H$5),AND(E460="Frozen",G460="No"),I460="No",AND(ISNUMBER(H460),ISNUMBER(A460),H460&lt;A460)),"Reject",IF(AND(E460="Chilled",ISNUMBER(F460),F460&gt;$H$6),"Accept, above "&amp;$H$6&amp;"°C target","Accept")))</f>
        <v/>
      </c>
      <c r="L460" s="13" t="n"/>
      <c r="M460" s="13" t="n"/>
    </row>
    <row r="461">
      <c r="A461" s="11" t="n"/>
      <c r="B461" s="12" t="n"/>
      <c r="C461" s="13" t="n"/>
      <c r="D461" s="13" t="n"/>
      <c r="E461" s="14" t="n"/>
      <c r="F461" s="14" t="n"/>
      <c r="G461" s="14" t="n"/>
      <c r="H461" s="11" t="n"/>
      <c r="I461" s="14" t="n"/>
      <c r="J461" s="14" t="n"/>
      <c r="K461" s="15">
        <f>IF(E461="","",IF(OR(AND(E461="Chilled",ISNUMBER(F461),F461&gt;$H$5),AND(E461="Frozen",G461="No"),I461="No",AND(ISNUMBER(H461),ISNUMBER(A461),H461&lt;A461)),"Reject",IF(AND(E461="Chilled",ISNUMBER(F461),F461&gt;$H$6),"Accept, above "&amp;$H$6&amp;"°C target","Accept")))</f>
        <v/>
      </c>
      <c r="L461" s="13" t="n"/>
      <c r="M461" s="13" t="n"/>
    </row>
    <row r="462">
      <c r="A462" s="11" t="n"/>
      <c r="B462" s="12" t="n"/>
      <c r="C462" s="13" t="n"/>
      <c r="D462" s="13" t="n"/>
      <c r="E462" s="14" t="n"/>
      <c r="F462" s="14" t="n"/>
      <c r="G462" s="14" t="n"/>
      <c r="H462" s="11" t="n"/>
      <c r="I462" s="14" t="n"/>
      <c r="J462" s="14" t="n"/>
      <c r="K462" s="15">
        <f>IF(E462="","",IF(OR(AND(E462="Chilled",ISNUMBER(F462),F462&gt;$H$5),AND(E462="Frozen",G462="No"),I462="No",AND(ISNUMBER(H462),ISNUMBER(A462),H462&lt;A462)),"Reject",IF(AND(E462="Chilled",ISNUMBER(F462),F462&gt;$H$6),"Accept, above "&amp;$H$6&amp;"°C target","Accept")))</f>
        <v/>
      </c>
      <c r="L462" s="13" t="n"/>
      <c r="M462" s="13" t="n"/>
    </row>
    <row r="463">
      <c r="A463" s="11" t="n"/>
      <c r="B463" s="12" t="n"/>
      <c r="C463" s="13" t="n"/>
      <c r="D463" s="13" t="n"/>
      <c r="E463" s="14" t="n"/>
      <c r="F463" s="14" t="n"/>
      <c r="G463" s="14" t="n"/>
      <c r="H463" s="11" t="n"/>
      <c r="I463" s="14" t="n"/>
      <c r="J463" s="14" t="n"/>
      <c r="K463" s="15">
        <f>IF(E463="","",IF(OR(AND(E463="Chilled",ISNUMBER(F463),F463&gt;$H$5),AND(E463="Frozen",G463="No"),I463="No",AND(ISNUMBER(H463),ISNUMBER(A463),H463&lt;A463)),"Reject",IF(AND(E463="Chilled",ISNUMBER(F463),F463&gt;$H$6),"Accept, above "&amp;$H$6&amp;"°C target","Accept")))</f>
        <v/>
      </c>
      <c r="L463" s="13" t="n"/>
      <c r="M463" s="13" t="n"/>
    </row>
    <row r="464">
      <c r="A464" s="11" t="n"/>
      <c r="B464" s="12" t="n"/>
      <c r="C464" s="13" t="n"/>
      <c r="D464" s="13" t="n"/>
      <c r="E464" s="14" t="n"/>
      <c r="F464" s="14" t="n"/>
      <c r="G464" s="14" t="n"/>
      <c r="H464" s="11" t="n"/>
      <c r="I464" s="14" t="n"/>
      <c r="J464" s="14" t="n"/>
      <c r="K464" s="15">
        <f>IF(E464="","",IF(OR(AND(E464="Chilled",ISNUMBER(F464),F464&gt;$H$5),AND(E464="Frozen",G464="No"),I464="No",AND(ISNUMBER(H464),ISNUMBER(A464),H464&lt;A464)),"Reject",IF(AND(E464="Chilled",ISNUMBER(F464),F464&gt;$H$6),"Accept, above "&amp;$H$6&amp;"°C target","Accept")))</f>
        <v/>
      </c>
      <c r="L464" s="13" t="n"/>
      <c r="M464" s="13" t="n"/>
    </row>
    <row r="465">
      <c r="A465" s="11" t="n"/>
      <c r="B465" s="12" t="n"/>
      <c r="C465" s="13" t="n"/>
      <c r="D465" s="13" t="n"/>
      <c r="E465" s="14" t="n"/>
      <c r="F465" s="14" t="n"/>
      <c r="G465" s="14" t="n"/>
      <c r="H465" s="11" t="n"/>
      <c r="I465" s="14" t="n"/>
      <c r="J465" s="14" t="n"/>
      <c r="K465" s="15">
        <f>IF(E465="","",IF(OR(AND(E465="Chilled",ISNUMBER(F465),F465&gt;$H$5),AND(E465="Frozen",G465="No"),I465="No",AND(ISNUMBER(H465),ISNUMBER(A465),H465&lt;A465)),"Reject",IF(AND(E465="Chilled",ISNUMBER(F465),F465&gt;$H$6),"Accept, above "&amp;$H$6&amp;"°C target","Accept")))</f>
        <v/>
      </c>
      <c r="L465" s="13" t="n"/>
      <c r="M465" s="13" t="n"/>
    </row>
    <row r="466">
      <c r="A466" s="11" t="n"/>
      <c r="B466" s="12" t="n"/>
      <c r="C466" s="13" t="n"/>
      <c r="D466" s="13" t="n"/>
      <c r="E466" s="14" t="n"/>
      <c r="F466" s="14" t="n"/>
      <c r="G466" s="14" t="n"/>
      <c r="H466" s="11" t="n"/>
      <c r="I466" s="14" t="n"/>
      <c r="J466" s="14" t="n"/>
      <c r="K466" s="15">
        <f>IF(E466="","",IF(OR(AND(E466="Chilled",ISNUMBER(F466),F466&gt;$H$5),AND(E466="Frozen",G466="No"),I466="No",AND(ISNUMBER(H466),ISNUMBER(A466),H466&lt;A466)),"Reject",IF(AND(E466="Chilled",ISNUMBER(F466),F466&gt;$H$6),"Accept, above "&amp;$H$6&amp;"°C target","Accept")))</f>
        <v/>
      </c>
      <c r="L466" s="13" t="n"/>
      <c r="M466" s="13" t="n"/>
    </row>
    <row r="467">
      <c r="A467" s="11" t="n"/>
      <c r="B467" s="12" t="n"/>
      <c r="C467" s="13" t="n"/>
      <c r="D467" s="13" t="n"/>
      <c r="E467" s="14" t="n"/>
      <c r="F467" s="14" t="n"/>
      <c r="G467" s="14" t="n"/>
      <c r="H467" s="11" t="n"/>
      <c r="I467" s="14" t="n"/>
      <c r="J467" s="14" t="n"/>
      <c r="K467" s="15">
        <f>IF(E467="","",IF(OR(AND(E467="Chilled",ISNUMBER(F467),F467&gt;$H$5),AND(E467="Frozen",G467="No"),I467="No",AND(ISNUMBER(H467),ISNUMBER(A467),H467&lt;A467)),"Reject",IF(AND(E467="Chilled",ISNUMBER(F467),F467&gt;$H$6),"Accept, above "&amp;$H$6&amp;"°C target","Accept")))</f>
        <v/>
      </c>
      <c r="L467" s="13" t="n"/>
      <c r="M467" s="13" t="n"/>
    </row>
    <row r="468">
      <c r="A468" s="11" t="n"/>
      <c r="B468" s="12" t="n"/>
      <c r="C468" s="13" t="n"/>
      <c r="D468" s="13" t="n"/>
      <c r="E468" s="14" t="n"/>
      <c r="F468" s="14" t="n"/>
      <c r="G468" s="14" t="n"/>
      <c r="H468" s="11" t="n"/>
      <c r="I468" s="14" t="n"/>
      <c r="J468" s="14" t="n"/>
      <c r="K468" s="15">
        <f>IF(E468="","",IF(OR(AND(E468="Chilled",ISNUMBER(F468),F468&gt;$H$5),AND(E468="Frozen",G468="No"),I468="No",AND(ISNUMBER(H468),ISNUMBER(A468),H468&lt;A468)),"Reject",IF(AND(E468="Chilled",ISNUMBER(F468),F468&gt;$H$6),"Accept, above "&amp;$H$6&amp;"°C target","Accept")))</f>
        <v/>
      </c>
      <c r="L468" s="13" t="n"/>
      <c r="M468" s="13" t="n"/>
    </row>
    <row r="469">
      <c r="A469" s="11" t="n"/>
      <c r="B469" s="12" t="n"/>
      <c r="C469" s="13" t="n"/>
      <c r="D469" s="13" t="n"/>
      <c r="E469" s="14" t="n"/>
      <c r="F469" s="14" t="n"/>
      <c r="G469" s="14" t="n"/>
      <c r="H469" s="11" t="n"/>
      <c r="I469" s="14" t="n"/>
      <c r="J469" s="14" t="n"/>
      <c r="K469" s="15">
        <f>IF(E469="","",IF(OR(AND(E469="Chilled",ISNUMBER(F469),F469&gt;$H$5),AND(E469="Frozen",G469="No"),I469="No",AND(ISNUMBER(H469),ISNUMBER(A469),H469&lt;A469)),"Reject",IF(AND(E469="Chilled",ISNUMBER(F469),F469&gt;$H$6),"Accept, above "&amp;$H$6&amp;"°C target","Accept")))</f>
        <v/>
      </c>
      <c r="L469" s="13" t="n"/>
      <c r="M469" s="13" t="n"/>
    </row>
    <row r="470">
      <c r="A470" s="11" t="n"/>
      <c r="B470" s="12" t="n"/>
      <c r="C470" s="13" t="n"/>
      <c r="D470" s="13" t="n"/>
      <c r="E470" s="14" t="n"/>
      <c r="F470" s="14" t="n"/>
      <c r="G470" s="14" t="n"/>
      <c r="H470" s="11" t="n"/>
      <c r="I470" s="14" t="n"/>
      <c r="J470" s="14" t="n"/>
      <c r="K470" s="15">
        <f>IF(E470="","",IF(OR(AND(E470="Chilled",ISNUMBER(F470),F470&gt;$H$5),AND(E470="Frozen",G470="No"),I470="No",AND(ISNUMBER(H470),ISNUMBER(A470),H470&lt;A470)),"Reject",IF(AND(E470="Chilled",ISNUMBER(F470),F470&gt;$H$6),"Accept, above "&amp;$H$6&amp;"°C target","Accept")))</f>
        <v/>
      </c>
      <c r="L470" s="13" t="n"/>
      <c r="M470" s="13" t="n"/>
    </row>
    <row r="471">
      <c r="A471" s="11" t="n"/>
      <c r="B471" s="12" t="n"/>
      <c r="C471" s="13" t="n"/>
      <c r="D471" s="13" t="n"/>
      <c r="E471" s="14" t="n"/>
      <c r="F471" s="14" t="n"/>
      <c r="G471" s="14" t="n"/>
      <c r="H471" s="11" t="n"/>
      <c r="I471" s="14" t="n"/>
      <c r="J471" s="14" t="n"/>
      <c r="K471" s="15">
        <f>IF(E471="","",IF(OR(AND(E471="Chilled",ISNUMBER(F471),F471&gt;$H$5),AND(E471="Frozen",G471="No"),I471="No",AND(ISNUMBER(H471),ISNUMBER(A471),H471&lt;A471)),"Reject",IF(AND(E471="Chilled",ISNUMBER(F471),F471&gt;$H$6),"Accept, above "&amp;$H$6&amp;"°C target","Accept")))</f>
        <v/>
      </c>
      <c r="L471" s="13" t="n"/>
      <c r="M471" s="13" t="n"/>
    </row>
    <row r="472">
      <c r="A472" s="11" t="n"/>
      <c r="B472" s="12" t="n"/>
      <c r="C472" s="13" t="n"/>
      <c r="D472" s="13" t="n"/>
      <c r="E472" s="14" t="n"/>
      <c r="F472" s="14" t="n"/>
      <c r="G472" s="14" t="n"/>
      <c r="H472" s="11" t="n"/>
      <c r="I472" s="14" t="n"/>
      <c r="J472" s="14" t="n"/>
      <c r="K472" s="15">
        <f>IF(E472="","",IF(OR(AND(E472="Chilled",ISNUMBER(F472),F472&gt;$H$5),AND(E472="Frozen",G472="No"),I472="No",AND(ISNUMBER(H472),ISNUMBER(A472),H472&lt;A472)),"Reject",IF(AND(E472="Chilled",ISNUMBER(F472),F472&gt;$H$6),"Accept, above "&amp;$H$6&amp;"°C target","Accept")))</f>
        <v/>
      </c>
      <c r="L472" s="13" t="n"/>
      <c r="M472" s="13" t="n"/>
    </row>
    <row r="473">
      <c r="A473" s="11" t="n"/>
      <c r="B473" s="12" t="n"/>
      <c r="C473" s="13" t="n"/>
      <c r="D473" s="13" t="n"/>
      <c r="E473" s="14" t="n"/>
      <c r="F473" s="14" t="n"/>
      <c r="G473" s="14" t="n"/>
      <c r="H473" s="11" t="n"/>
      <c r="I473" s="14" t="n"/>
      <c r="J473" s="14" t="n"/>
      <c r="K473" s="15">
        <f>IF(E473="","",IF(OR(AND(E473="Chilled",ISNUMBER(F473),F473&gt;$H$5),AND(E473="Frozen",G473="No"),I473="No",AND(ISNUMBER(H473),ISNUMBER(A473),H473&lt;A473)),"Reject",IF(AND(E473="Chilled",ISNUMBER(F473),F473&gt;$H$6),"Accept, above "&amp;$H$6&amp;"°C target","Accept")))</f>
        <v/>
      </c>
      <c r="L473" s="13" t="n"/>
      <c r="M473" s="13" t="n"/>
    </row>
    <row r="474">
      <c r="A474" s="11" t="n"/>
      <c r="B474" s="12" t="n"/>
      <c r="C474" s="13" t="n"/>
      <c r="D474" s="13" t="n"/>
      <c r="E474" s="14" t="n"/>
      <c r="F474" s="14" t="n"/>
      <c r="G474" s="14" t="n"/>
      <c r="H474" s="11" t="n"/>
      <c r="I474" s="14" t="n"/>
      <c r="J474" s="14" t="n"/>
      <c r="K474" s="15">
        <f>IF(E474="","",IF(OR(AND(E474="Chilled",ISNUMBER(F474),F474&gt;$H$5),AND(E474="Frozen",G474="No"),I474="No",AND(ISNUMBER(H474),ISNUMBER(A474),H474&lt;A474)),"Reject",IF(AND(E474="Chilled",ISNUMBER(F474),F474&gt;$H$6),"Accept, above "&amp;$H$6&amp;"°C target","Accept")))</f>
        <v/>
      </c>
      <c r="L474" s="13" t="n"/>
      <c r="M474" s="13" t="n"/>
    </row>
    <row r="475">
      <c r="A475" s="11" t="n"/>
      <c r="B475" s="12" t="n"/>
      <c r="C475" s="13" t="n"/>
      <c r="D475" s="13" t="n"/>
      <c r="E475" s="14" t="n"/>
      <c r="F475" s="14" t="n"/>
      <c r="G475" s="14" t="n"/>
      <c r="H475" s="11" t="n"/>
      <c r="I475" s="14" t="n"/>
      <c r="J475" s="14" t="n"/>
      <c r="K475" s="15">
        <f>IF(E475="","",IF(OR(AND(E475="Chilled",ISNUMBER(F475),F475&gt;$H$5),AND(E475="Frozen",G475="No"),I475="No",AND(ISNUMBER(H475),ISNUMBER(A475),H475&lt;A475)),"Reject",IF(AND(E475="Chilled",ISNUMBER(F475),F475&gt;$H$6),"Accept, above "&amp;$H$6&amp;"°C target","Accept")))</f>
        <v/>
      </c>
      <c r="L475" s="13" t="n"/>
      <c r="M475" s="13" t="n"/>
    </row>
    <row r="476">
      <c r="A476" s="11" t="n"/>
      <c r="B476" s="12" t="n"/>
      <c r="C476" s="13" t="n"/>
      <c r="D476" s="13" t="n"/>
      <c r="E476" s="14" t="n"/>
      <c r="F476" s="14" t="n"/>
      <c r="G476" s="14" t="n"/>
      <c r="H476" s="11" t="n"/>
      <c r="I476" s="14" t="n"/>
      <c r="J476" s="14" t="n"/>
      <c r="K476" s="15">
        <f>IF(E476="","",IF(OR(AND(E476="Chilled",ISNUMBER(F476),F476&gt;$H$5),AND(E476="Frozen",G476="No"),I476="No",AND(ISNUMBER(H476),ISNUMBER(A476),H476&lt;A476)),"Reject",IF(AND(E476="Chilled",ISNUMBER(F476),F476&gt;$H$6),"Accept, above "&amp;$H$6&amp;"°C target","Accept")))</f>
        <v/>
      </c>
      <c r="L476" s="13" t="n"/>
      <c r="M476" s="13" t="n"/>
    </row>
    <row r="477">
      <c r="A477" s="11" t="n"/>
      <c r="B477" s="12" t="n"/>
      <c r="C477" s="13" t="n"/>
      <c r="D477" s="13" t="n"/>
      <c r="E477" s="14" t="n"/>
      <c r="F477" s="14" t="n"/>
      <c r="G477" s="14" t="n"/>
      <c r="H477" s="11" t="n"/>
      <c r="I477" s="14" t="n"/>
      <c r="J477" s="14" t="n"/>
      <c r="K477" s="15">
        <f>IF(E477="","",IF(OR(AND(E477="Chilled",ISNUMBER(F477),F477&gt;$H$5),AND(E477="Frozen",G477="No"),I477="No",AND(ISNUMBER(H477),ISNUMBER(A477),H477&lt;A477)),"Reject",IF(AND(E477="Chilled",ISNUMBER(F477),F477&gt;$H$6),"Accept, above "&amp;$H$6&amp;"°C target","Accept")))</f>
        <v/>
      </c>
      <c r="L477" s="13" t="n"/>
      <c r="M477" s="13" t="n"/>
    </row>
    <row r="478">
      <c r="A478" s="11" t="n"/>
      <c r="B478" s="12" t="n"/>
      <c r="C478" s="13" t="n"/>
      <c r="D478" s="13" t="n"/>
      <c r="E478" s="14" t="n"/>
      <c r="F478" s="14" t="n"/>
      <c r="G478" s="14" t="n"/>
      <c r="H478" s="11" t="n"/>
      <c r="I478" s="14" t="n"/>
      <c r="J478" s="14" t="n"/>
      <c r="K478" s="15">
        <f>IF(E478="","",IF(OR(AND(E478="Chilled",ISNUMBER(F478),F478&gt;$H$5),AND(E478="Frozen",G478="No"),I478="No",AND(ISNUMBER(H478),ISNUMBER(A478),H478&lt;A478)),"Reject",IF(AND(E478="Chilled",ISNUMBER(F478),F478&gt;$H$6),"Accept, above "&amp;$H$6&amp;"°C target","Accept")))</f>
        <v/>
      </c>
      <c r="L478" s="13" t="n"/>
      <c r="M478" s="13" t="n"/>
    </row>
    <row r="479">
      <c r="A479" s="11" t="n"/>
      <c r="B479" s="12" t="n"/>
      <c r="C479" s="13" t="n"/>
      <c r="D479" s="13" t="n"/>
      <c r="E479" s="14" t="n"/>
      <c r="F479" s="14" t="n"/>
      <c r="G479" s="14" t="n"/>
      <c r="H479" s="11" t="n"/>
      <c r="I479" s="14" t="n"/>
      <c r="J479" s="14" t="n"/>
      <c r="K479" s="15">
        <f>IF(E479="","",IF(OR(AND(E479="Chilled",ISNUMBER(F479),F479&gt;$H$5),AND(E479="Frozen",G479="No"),I479="No",AND(ISNUMBER(H479),ISNUMBER(A479),H479&lt;A479)),"Reject",IF(AND(E479="Chilled",ISNUMBER(F479),F479&gt;$H$6),"Accept, above "&amp;$H$6&amp;"°C target","Accept")))</f>
        <v/>
      </c>
      <c r="L479" s="13" t="n"/>
      <c r="M479" s="13" t="n"/>
    </row>
    <row r="480">
      <c r="A480" s="11" t="n"/>
      <c r="B480" s="12" t="n"/>
      <c r="C480" s="13" t="n"/>
      <c r="D480" s="13" t="n"/>
      <c r="E480" s="14" t="n"/>
      <c r="F480" s="14" t="n"/>
      <c r="G480" s="14" t="n"/>
      <c r="H480" s="11" t="n"/>
      <c r="I480" s="14" t="n"/>
      <c r="J480" s="14" t="n"/>
      <c r="K480" s="15">
        <f>IF(E480="","",IF(OR(AND(E480="Chilled",ISNUMBER(F480),F480&gt;$H$5),AND(E480="Frozen",G480="No"),I480="No",AND(ISNUMBER(H480),ISNUMBER(A480),H480&lt;A480)),"Reject",IF(AND(E480="Chilled",ISNUMBER(F480),F480&gt;$H$6),"Accept, above "&amp;$H$6&amp;"°C target","Accept")))</f>
        <v/>
      </c>
      <c r="L480" s="13" t="n"/>
      <c r="M480" s="13" t="n"/>
    </row>
    <row r="481">
      <c r="A481" s="11" t="n"/>
      <c r="B481" s="12" t="n"/>
      <c r="C481" s="13" t="n"/>
      <c r="D481" s="13" t="n"/>
      <c r="E481" s="14" t="n"/>
      <c r="F481" s="14" t="n"/>
      <c r="G481" s="14" t="n"/>
      <c r="H481" s="11" t="n"/>
      <c r="I481" s="14" t="n"/>
      <c r="J481" s="14" t="n"/>
      <c r="K481" s="15">
        <f>IF(E481="","",IF(OR(AND(E481="Chilled",ISNUMBER(F481),F481&gt;$H$5),AND(E481="Frozen",G481="No"),I481="No",AND(ISNUMBER(H481),ISNUMBER(A481),H481&lt;A481)),"Reject",IF(AND(E481="Chilled",ISNUMBER(F481),F481&gt;$H$6),"Accept, above "&amp;$H$6&amp;"°C target","Accept")))</f>
        <v/>
      </c>
      <c r="L481" s="13" t="n"/>
      <c r="M481" s="13" t="n"/>
    </row>
    <row r="482">
      <c r="A482" s="11" t="n"/>
      <c r="B482" s="12" t="n"/>
      <c r="C482" s="13" t="n"/>
      <c r="D482" s="13" t="n"/>
      <c r="E482" s="14" t="n"/>
      <c r="F482" s="14" t="n"/>
      <c r="G482" s="14" t="n"/>
      <c r="H482" s="11" t="n"/>
      <c r="I482" s="14" t="n"/>
      <c r="J482" s="14" t="n"/>
      <c r="K482" s="15">
        <f>IF(E482="","",IF(OR(AND(E482="Chilled",ISNUMBER(F482),F482&gt;$H$5),AND(E482="Frozen",G482="No"),I482="No",AND(ISNUMBER(H482),ISNUMBER(A482),H482&lt;A482)),"Reject",IF(AND(E482="Chilled",ISNUMBER(F482),F482&gt;$H$6),"Accept, above "&amp;$H$6&amp;"°C target","Accept")))</f>
        <v/>
      </c>
      <c r="L482" s="13" t="n"/>
      <c r="M482" s="13" t="n"/>
    </row>
    <row r="483">
      <c r="A483" s="11" t="n"/>
      <c r="B483" s="12" t="n"/>
      <c r="C483" s="13" t="n"/>
      <c r="D483" s="13" t="n"/>
      <c r="E483" s="14" t="n"/>
      <c r="F483" s="14" t="n"/>
      <c r="G483" s="14" t="n"/>
      <c r="H483" s="11" t="n"/>
      <c r="I483" s="14" t="n"/>
      <c r="J483" s="14" t="n"/>
      <c r="K483" s="15">
        <f>IF(E483="","",IF(OR(AND(E483="Chilled",ISNUMBER(F483),F483&gt;$H$5),AND(E483="Frozen",G483="No"),I483="No",AND(ISNUMBER(H483),ISNUMBER(A483),H483&lt;A483)),"Reject",IF(AND(E483="Chilled",ISNUMBER(F483),F483&gt;$H$6),"Accept, above "&amp;$H$6&amp;"°C target","Accept")))</f>
        <v/>
      </c>
      <c r="L483" s="13" t="n"/>
      <c r="M483" s="13" t="n"/>
    </row>
    <row r="484">
      <c r="A484" s="11" t="n"/>
      <c r="B484" s="12" t="n"/>
      <c r="C484" s="13" t="n"/>
      <c r="D484" s="13" t="n"/>
      <c r="E484" s="14" t="n"/>
      <c r="F484" s="14" t="n"/>
      <c r="G484" s="14" t="n"/>
      <c r="H484" s="11" t="n"/>
      <c r="I484" s="14" t="n"/>
      <c r="J484" s="14" t="n"/>
      <c r="K484" s="15">
        <f>IF(E484="","",IF(OR(AND(E484="Chilled",ISNUMBER(F484),F484&gt;$H$5),AND(E484="Frozen",G484="No"),I484="No",AND(ISNUMBER(H484),ISNUMBER(A484),H484&lt;A484)),"Reject",IF(AND(E484="Chilled",ISNUMBER(F484),F484&gt;$H$6),"Accept, above "&amp;$H$6&amp;"°C target","Accept")))</f>
        <v/>
      </c>
      <c r="L484" s="13" t="n"/>
      <c r="M484" s="13" t="n"/>
    </row>
    <row r="485">
      <c r="A485" s="11" t="n"/>
      <c r="B485" s="12" t="n"/>
      <c r="C485" s="13" t="n"/>
      <c r="D485" s="13" t="n"/>
      <c r="E485" s="14" t="n"/>
      <c r="F485" s="14" t="n"/>
      <c r="G485" s="14" t="n"/>
      <c r="H485" s="11" t="n"/>
      <c r="I485" s="14" t="n"/>
      <c r="J485" s="14" t="n"/>
      <c r="K485" s="15">
        <f>IF(E485="","",IF(OR(AND(E485="Chilled",ISNUMBER(F485),F485&gt;$H$5),AND(E485="Frozen",G485="No"),I485="No",AND(ISNUMBER(H485),ISNUMBER(A485),H485&lt;A485)),"Reject",IF(AND(E485="Chilled",ISNUMBER(F485),F485&gt;$H$6),"Accept, above "&amp;$H$6&amp;"°C target","Accept")))</f>
        <v/>
      </c>
      <c r="L485" s="13" t="n"/>
      <c r="M485" s="13" t="n"/>
    </row>
    <row r="486">
      <c r="A486" s="11" t="n"/>
      <c r="B486" s="12" t="n"/>
      <c r="C486" s="13" t="n"/>
      <c r="D486" s="13" t="n"/>
      <c r="E486" s="14" t="n"/>
      <c r="F486" s="14" t="n"/>
      <c r="G486" s="14" t="n"/>
      <c r="H486" s="11" t="n"/>
      <c r="I486" s="14" t="n"/>
      <c r="J486" s="14" t="n"/>
      <c r="K486" s="15">
        <f>IF(E486="","",IF(OR(AND(E486="Chilled",ISNUMBER(F486),F486&gt;$H$5),AND(E486="Frozen",G486="No"),I486="No",AND(ISNUMBER(H486),ISNUMBER(A486),H486&lt;A486)),"Reject",IF(AND(E486="Chilled",ISNUMBER(F486),F486&gt;$H$6),"Accept, above "&amp;$H$6&amp;"°C target","Accept")))</f>
        <v/>
      </c>
      <c r="L486" s="13" t="n"/>
      <c r="M486" s="13" t="n"/>
    </row>
    <row r="487">
      <c r="A487" s="11" t="n"/>
      <c r="B487" s="12" t="n"/>
      <c r="C487" s="13" t="n"/>
      <c r="D487" s="13" t="n"/>
      <c r="E487" s="14" t="n"/>
      <c r="F487" s="14" t="n"/>
      <c r="G487" s="14" t="n"/>
      <c r="H487" s="11" t="n"/>
      <c r="I487" s="14" t="n"/>
      <c r="J487" s="14" t="n"/>
      <c r="K487" s="15">
        <f>IF(E487="","",IF(OR(AND(E487="Chilled",ISNUMBER(F487),F487&gt;$H$5),AND(E487="Frozen",G487="No"),I487="No",AND(ISNUMBER(H487),ISNUMBER(A487),H487&lt;A487)),"Reject",IF(AND(E487="Chilled",ISNUMBER(F487),F487&gt;$H$6),"Accept, above "&amp;$H$6&amp;"°C target","Accept")))</f>
        <v/>
      </c>
      <c r="L487" s="13" t="n"/>
      <c r="M487" s="13" t="n"/>
    </row>
    <row r="488">
      <c r="A488" s="11" t="n"/>
      <c r="B488" s="12" t="n"/>
      <c r="C488" s="13" t="n"/>
      <c r="D488" s="13" t="n"/>
      <c r="E488" s="14" t="n"/>
      <c r="F488" s="14" t="n"/>
      <c r="G488" s="14" t="n"/>
      <c r="H488" s="11" t="n"/>
      <c r="I488" s="14" t="n"/>
      <c r="J488" s="14" t="n"/>
      <c r="K488" s="15">
        <f>IF(E488="","",IF(OR(AND(E488="Chilled",ISNUMBER(F488),F488&gt;$H$5),AND(E488="Frozen",G488="No"),I488="No",AND(ISNUMBER(H488),ISNUMBER(A488),H488&lt;A488)),"Reject",IF(AND(E488="Chilled",ISNUMBER(F488),F488&gt;$H$6),"Accept, above "&amp;$H$6&amp;"°C target","Accept")))</f>
        <v/>
      </c>
      <c r="L488" s="13" t="n"/>
      <c r="M488" s="13" t="n"/>
    </row>
    <row r="489">
      <c r="A489" s="11" t="n"/>
      <c r="B489" s="12" t="n"/>
      <c r="C489" s="13" t="n"/>
      <c r="D489" s="13" t="n"/>
      <c r="E489" s="14" t="n"/>
      <c r="F489" s="14" t="n"/>
      <c r="G489" s="14" t="n"/>
      <c r="H489" s="11" t="n"/>
      <c r="I489" s="14" t="n"/>
      <c r="J489" s="14" t="n"/>
      <c r="K489" s="15">
        <f>IF(E489="","",IF(OR(AND(E489="Chilled",ISNUMBER(F489),F489&gt;$H$5),AND(E489="Frozen",G489="No"),I489="No",AND(ISNUMBER(H489),ISNUMBER(A489),H489&lt;A489)),"Reject",IF(AND(E489="Chilled",ISNUMBER(F489),F489&gt;$H$6),"Accept, above "&amp;$H$6&amp;"°C target","Accept")))</f>
        <v/>
      </c>
      <c r="L489" s="13" t="n"/>
      <c r="M489" s="13" t="n"/>
    </row>
    <row r="490">
      <c r="A490" s="11" t="n"/>
      <c r="B490" s="12" t="n"/>
      <c r="C490" s="13" t="n"/>
      <c r="D490" s="13" t="n"/>
      <c r="E490" s="14" t="n"/>
      <c r="F490" s="14" t="n"/>
      <c r="G490" s="14" t="n"/>
      <c r="H490" s="11" t="n"/>
      <c r="I490" s="14" t="n"/>
      <c r="J490" s="14" t="n"/>
      <c r="K490" s="15">
        <f>IF(E490="","",IF(OR(AND(E490="Chilled",ISNUMBER(F490),F490&gt;$H$5),AND(E490="Frozen",G490="No"),I490="No",AND(ISNUMBER(H490),ISNUMBER(A490),H490&lt;A490)),"Reject",IF(AND(E490="Chilled",ISNUMBER(F490),F490&gt;$H$6),"Accept, above "&amp;$H$6&amp;"°C target","Accept")))</f>
        <v/>
      </c>
      <c r="L490" s="13" t="n"/>
      <c r="M490" s="13" t="n"/>
    </row>
    <row r="491">
      <c r="A491" s="11" t="n"/>
      <c r="B491" s="12" t="n"/>
      <c r="C491" s="13" t="n"/>
      <c r="D491" s="13" t="n"/>
      <c r="E491" s="14" t="n"/>
      <c r="F491" s="14" t="n"/>
      <c r="G491" s="14" t="n"/>
      <c r="H491" s="11" t="n"/>
      <c r="I491" s="14" t="n"/>
      <c r="J491" s="14" t="n"/>
      <c r="K491" s="15">
        <f>IF(E491="","",IF(OR(AND(E491="Chilled",ISNUMBER(F491),F491&gt;$H$5),AND(E491="Frozen",G491="No"),I491="No",AND(ISNUMBER(H491),ISNUMBER(A491),H491&lt;A491)),"Reject",IF(AND(E491="Chilled",ISNUMBER(F491),F491&gt;$H$6),"Accept, above "&amp;$H$6&amp;"°C target","Accept")))</f>
        <v/>
      </c>
      <c r="L491" s="13" t="n"/>
      <c r="M491" s="13" t="n"/>
    </row>
    <row r="492">
      <c r="A492" s="11" t="n"/>
      <c r="B492" s="12" t="n"/>
      <c r="C492" s="13" t="n"/>
      <c r="D492" s="13" t="n"/>
      <c r="E492" s="14" t="n"/>
      <c r="F492" s="14" t="n"/>
      <c r="G492" s="14" t="n"/>
      <c r="H492" s="11" t="n"/>
      <c r="I492" s="14" t="n"/>
      <c r="J492" s="14" t="n"/>
      <c r="K492" s="15">
        <f>IF(E492="","",IF(OR(AND(E492="Chilled",ISNUMBER(F492),F492&gt;$H$5),AND(E492="Frozen",G492="No"),I492="No",AND(ISNUMBER(H492),ISNUMBER(A492),H492&lt;A492)),"Reject",IF(AND(E492="Chilled",ISNUMBER(F492),F492&gt;$H$6),"Accept, above "&amp;$H$6&amp;"°C target","Accept")))</f>
        <v/>
      </c>
      <c r="L492" s="13" t="n"/>
      <c r="M492" s="13" t="n"/>
    </row>
    <row r="493">
      <c r="A493" s="11" t="n"/>
      <c r="B493" s="12" t="n"/>
      <c r="C493" s="13" t="n"/>
      <c r="D493" s="13" t="n"/>
      <c r="E493" s="14" t="n"/>
      <c r="F493" s="14" t="n"/>
      <c r="G493" s="14" t="n"/>
      <c r="H493" s="11" t="n"/>
      <c r="I493" s="14" t="n"/>
      <c r="J493" s="14" t="n"/>
      <c r="K493" s="15">
        <f>IF(E493="","",IF(OR(AND(E493="Chilled",ISNUMBER(F493),F493&gt;$H$5),AND(E493="Frozen",G493="No"),I493="No",AND(ISNUMBER(H493),ISNUMBER(A493),H493&lt;A493)),"Reject",IF(AND(E493="Chilled",ISNUMBER(F493),F493&gt;$H$6),"Accept, above "&amp;$H$6&amp;"°C target","Accept")))</f>
        <v/>
      </c>
      <c r="L493" s="13" t="n"/>
      <c r="M493" s="13" t="n"/>
    </row>
    <row r="494">
      <c r="A494" s="11" t="n"/>
      <c r="B494" s="12" t="n"/>
      <c r="C494" s="13" t="n"/>
      <c r="D494" s="13" t="n"/>
      <c r="E494" s="14" t="n"/>
      <c r="F494" s="14" t="n"/>
      <c r="G494" s="14" t="n"/>
      <c r="H494" s="11" t="n"/>
      <c r="I494" s="14" t="n"/>
      <c r="J494" s="14" t="n"/>
      <c r="K494" s="15">
        <f>IF(E494="","",IF(OR(AND(E494="Chilled",ISNUMBER(F494),F494&gt;$H$5),AND(E494="Frozen",G494="No"),I494="No",AND(ISNUMBER(H494),ISNUMBER(A494),H494&lt;A494)),"Reject",IF(AND(E494="Chilled",ISNUMBER(F494),F494&gt;$H$6),"Accept, above "&amp;$H$6&amp;"°C target","Accept")))</f>
        <v/>
      </c>
      <c r="L494" s="13" t="n"/>
      <c r="M494" s="13" t="n"/>
    </row>
    <row r="495">
      <c r="A495" s="11" t="n"/>
      <c r="B495" s="12" t="n"/>
      <c r="C495" s="13" t="n"/>
      <c r="D495" s="13" t="n"/>
      <c r="E495" s="14" t="n"/>
      <c r="F495" s="14" t="n"/>
      <c r="G495" s="14" t="n"/>
      <c r="H495" s="11" t="n"/>
      <c r="I495" s="14" t="n"/>
      <c r="J495" s="14" t="n"/>
      <c r="K495" s="15">
        <f>IF(E495="","",IF(OR(AND(E495="Chilled",ISNUMBER(F495),F495&gt;$H$5),AND(E495="Frozen",G495="No"),I495="No",AND(ISNUMBER(H495),ISNUMBER(A495),H495&lt;A495)),"Reject",IF(AND(E495="Chilled",ISNUMBER(F495),F495&gt;$H$6),"Accept, above "&amp;$H$6&amp;"°C target","Accept")))</f>
        <v/>
      </c>
      <c r="L495" s="13" t="n"/>
      <c r="M495" s="13" t="n"/>
    </row>
    <row r="496">
      <c r="A496" s="11" t="n"/>
      <c r="B496" s="12" t="n"/>
      <c r="C496" s="13" t="n"/>
      <c r="D496" s="13" t="n"/>
      <c r="E496" s="14" t="n"/>
      <c r="F496" s="14" t="n"/>
      <c r="G496" s="14" t="n"/>
      <c r="H496" s="11" t="n"/>
      <c r="I496" s="14" t="n"/>
      <c r="J496" s="14" t="n"/>
      <c r="K496" s="15">
        <f>IF(E496="","",IF(OR(AND(E496="Chilled",ISNUMBER(F496),F496&gt;$H$5),AND(E496="Frozen",G496="No"),I496="No",AND(ISNUMBER(H496),ISNUMBER(A496),H496&lt;A496)),"Reject",IF(AND(E496="Chilled",ISNUMBER(F496),F496&gt;$H$6),"Accept, above "&amp;$H$6&amp;"°C target","Accept")))</f>
        <v/>
      </c>
      <c r="L496" s="13" t="n"/>
      <c r="M496" s="13" t="n"/>
    </row>
    <row r="497">
      <c r="A497" s="11" t="n"/>
      <c r="B497" s="12" t="n"/>
      <c r="C497" s="13" t="n"/>
      <c r="D497" s="13" t="n"/>
      <c r="E497" s="14" t="n"/>
      <c r="F497" s="14" t="n"/>
      <c r="G497" s="14" t="n"/>
      <c r="H497" s="11" t="n"/>
      <c r="I497" s="14" t="n"/>
      <c r="J497" s="14" t="n"/>
      <c r="K497" s="15">
        <f>IF(E497="","",IF(OR(AND(E497="Chilled",ISNUMBER(F497),F497&gt;$H$5),AND(E497="Frozen",G497="No"),I497="No",AND(ISNUMBER(H497),ISNUMBER(A497),H497&lt;A497)),"Reject",IF(AND(E497="Chilled",ISNUMBER(F497),F497&gt;$H$6),"Accept, above "&amp;$H$6&amp;"°C target","Accept")))</f>
        <v/>
      </c>
      <c r="L497" s="13" t="n"/>
      <c r="M497" s="13" t="n"/>
    </row>
    <row r="498">
      <c r="A498" s="11" t="n"/>
      <c r="B498" s="12" t="n"/>
      <c r="C498" s="13" t="n"/>
      <c r="D498" s="13" t="n"/>
      <c r="E498" s="14" t="n"/>
      <c r="F498" s="14" t="n"/>
      <c r="G498" s="14" t="n"/>
      <c r="H498" s="11" t="n"/>
      <c r="I498" s="14" t="n"/>
      <c r="J498" s="14" t="n"/>
      <c r="K498" s="15">
        <f>IF(E498="","",IF(OR(AND(E498="Chilled",ISNUMBER(F498),F498&gt;$H$5),AND(E498="Frozen",G498="No"),I498="No",AND(ISNUMBER(H498),ISNUMBER(A498),H498&lt;A498)),"Reject",IF(AND(E498="Chilled",ISNUMBER(F498),F498&gt;$H$6),"Accept, above "&amp;$H$6&amp;"°C target","Accept")))</f>
        <v/>
      </c>
      <c r="L498" s="13" t="n"/>
      <c r="M498" s="13" t="n"/>
    </row>
    <row r="499">
      <c r="A499" s="11" t="n"/>
      <c r="B499" s="12" t="n"/>
      <c r="C499" s="13" t="n"/>
      <c r="D499" s="13" t="n"/>
      <c r="E499" s="14" t="n"/>
      <c r="F499" s="14" t="n"/>
      <c r="G499" s="14" t="n"/>
      <c r="H499" s="11" t="n"/>
      <c r="I499" s="14" t="n"/>
      <c r="J499" s="14" t="n"/>
      <c r="K499" s="15">
        <f>IF(E499="","",IF(OR(AND(E499="Chilled",ISNUMBER(F499),F499&gt;$H$5),AND(E499="Frozen",G499="No"),I499="No",AND(ISNUMBER(H499),ISNUMBER(A499),H499&lt;A499)),"Reject",IF(AND(E499="Chilled",ISNUMBER(F499),F499&gt;$H$6),"Accept, above "&amp;$H$6&amp;"°C target","Accept")))</f>
        <v/>
      </c>
      <c r="L499" s="13" t="n"/>
      <c r="M499" s="13" t="n"/>
    </row>
    <row r="500">
      <c r="A500" s="11" t="n"/>
      <c r="B500" s="12" t="n"/>
      <c r="C500" s="13" t="n"/>
      <c r="D500" s="13" t="n"/>
      <c r="E500" s="14" t="n"/>
      <c r="F500" s="14" t="n"/>
      <c r="G500" s="14" t="n"/>
      <c r="H500" s="11" t="n"/>
      <c r="I500" s="14" t="n"/>
      <c r="J500" s="14" t="n"/>
      <c r="K500" s="15">
        <f>IF(E500="","",IF(OR(AND(E500="Chilled",ISNUMBER(F500),F500&gt;$H$5),AND(E500="Frozen",G500="No"),I500="No",AND(ISNUMBER(H500),ISNUMBER(A500),H500&lt;A500)),"Reject",IF(AND(E500="Chilled",ISNUMBER(F500),F500&gt;$H$6),"Accept, above "&amp;$H$6&amp;"°C target","Accept")))</f>
        <v/>
      </c>
      <c r="L500" s="13" t="n"/>
      <c r="M500" s="13" t="n"/>
    </row>
    <row r="501">
      <c r="A501" s="11" t="n"/>
      <c r="B501" s="12" t="n"/>
      <c r="C501" s="13" t="n"/>
      <c r="D501" s="13" t="n"/>
      <c r="E501" s="14" t="n"/>
      <c r="F501" s="14" t="n"/>
      <c r="G501" s="14" t="n"/>
      <c r="H501" s="11" t="n"/>
      <c r="I501" s="14" t="n"/>
      <c r="J501" s="14" t="n"/>
      <c r="K501" s="15">
        <f>IF(E501="","",IF(OR(AND(E501="Chilled",ISNUMBER(F501),F501&gt;$H$5),AND(E501="Frozen",G501="No"),I501="No",AND(ISNUMBER(H501),ISNUMBER(A501),H501&lt;A501)),"Reject",IF(AND(E501="Chilled",ISNUMBER(F501),F501&gt;$H$6),"Accept, above "&amp;$H$6&amp;"°C target","Accept")))</f>
        <v/>
      </c>
      <c r="L501" s="13" t="n"/>
      <c r="M501" s="13" t="n"/>
    </row>
    <row r="502">
      <c r="A502" s="11" t="n"/>
      <c r="B502" s="12" t="n"/>
      <c r="C502" s="13" t="n"/>
      <c r="D502" s="13" t="n"/>
      <c r="E502" s="14" t="n"/>
      <c r="F502" s="14" t="n"/>
      <c r="G502" s="14" t="n"/>
      <c r="H502" s="11" t="n"/>
      <c r="I502" s="14" t="n"/>
      <c r="J502" s="14" t="n"/>
      <c r="K502" s="15">
        <f>IF(E502="","",IF(OR(AND(E502="Chilled",ISNUMBER(F502),F502&gt;$H$5),AND(E502="Frozen",G502="No"),I502="No",AND(ISNUMBER(H502),ISNUMBER(A502),H502&lt;A502)),"Reject",IF(AND(E502="Chilled",ISNUMBER(F502),F502&gt;$H$6),"Accept, above "&amp;$H$6&amp;"°C target","Accept")))</f>
        <v/>
      </c>
      <c r="L502" s="13" t="n"/>
      <c r="M502" s="13" t="n"/>
    </row>
    <row r="503">
      <c r="A503" s="11" t="n"/>
      <c r="B503" s="12" t="n"/>
      <c r="C503" s="13" t="n"/>
      <c r="D503" s="13" t="n"/>
      <c r="E503" s="14" t="n"/>
      <c r="F503" s="14" t="n"/>
      <c r="G503" s="14" t="n"/>
      <c r="H503" s="11" t="n"/>
      <c r="I503" s="14" t="n"/>
      <c r="J503" s="14" t="n"/>
      <c r="K503" s="15">
        <f>IF(E503="","",IF(OR(AND(E503="Chilled",ISNUMBER(F503),F503&gt;$H$5),AND(E503="Frozen",G503="No"),I503="No",AND(ISNUMBER(H503),ISNUMBER(A503),H503&lt;A503)),"Reject",IF(AND(E503="Chilled",ISNUMBER(F503),F503&gt;$H$6),"Accept, above "&amp;$H$6&amp;"°C target","Accept")))</f>
        <v/>
      </c>
      <c r="L503" s="13" t="n"/>
      <c r="M503" s="13" t="n"/>
    </row>
    <row r="504">
      <c r="A504" s="11" t="n"/>
      <c r="B504" s="12" t="n"/>
      <c r="C504" s="13" t="n"/>
      <c r="D504" s="13" t="n"/>
      <c r="E504" s="14" t="n"/>
      <c r="F504" s="14" t="n"/>
      <c r="G504" s="14" t="n"/>
      <c r="H504" s="11" t="n"/>
      <c r="I504" s="14" t="n"/>
      <c r="J504" s="14" t="n"/>
      <c r="K504" s="15">
        <f>IF(E504="","",IF(OR(AND(E504="Chilled",ISNUMBER(F504),F504&gt;$H$5),AND(E504="Frozen",G504="No"),I504="No",AND(ISNUMBER(H504),ISNUMBER(A504),H504&lt;A504)),"Reject",IF(AND(E504="Chilled",ISNUMBER(F504),F504&gt;$H$6),"Accept, above "&amp;$H$6&amp;"°C target","Accept")))</f>
        <v/>
      </c>
      <c r="L504" s="13" t="n"/>
      <c r="M504" s="13" t="n"/>
    </row>
    <row r="505">
      <c r="A505" s="11" t="n"/>
      <c r="B505" s="12" t="n"/>
      <c r="C505" s="13" t="n"/>
      <c r="D505" s="13" t="n"/>
      <c r="E505" s="14" t="n"/>
      <c r="F505" s="14" t="n"/>
      <c r="G505" s="14" t="n"/>
      <c r="H505" s="11" t="n"/>
      <c r="I505" s="14" t="n"/>
      <c r="J505" s="14" t="n"/>
      <c r="K505" s="15">
        <f>IF(E505="","",IF(OR(AND(E505="Chilled",ISNUMBER(F505),F505&gt;$H$5),AND(E505="Frozen",G505="No"),I505="No",AND(ISNUMBER(H505),ISNUMBER(A505),H505&lt;A505)),"Reject",IF(AND(E505="Chilled",ISNUMBER(F505),F505&gt;$H$6),"Accept, above "&amp;$H$6&amp;"°C target","Accept")))</f>
        <v/>
      </c>
      <c r="L505" s="13" t="n"/>
      <c r="M505" s="13" t="n"/>
    </row>
    <row r="506">
      <c r="A506" s="11" t="n"/>
      <c r="B506" s="12" t="n"/>
      <c r="C506" s="13" t="n"/>
      <c r="D506" s="13" t="n"/>
      <c r="E506" s="14" t="n"/>
      <c r="F506" s="14" t="n"/>
      <c r="G506" s="14" t="n"/>
      <c r="H506" s="11" t="n"/>
      <c r="I506" s="14" t="n"/>
      <c r="J506" s="14" t="n"/>
      <c r="K506" s="15">
        <f>IF(E506="","",IF(OR(AND(E506="Chilled",ISNUMBER(F506),F506&gt;$H$5),AND(E506="Frozen",G506="No"),I506="No",AND(ISNUMBER(H506),ISNUMBER(A506),H506&lt;A506)),"Reject",IF(AND(E506="Chilled",ISNUMBER(F506),F506&gt;$H$6),"Accept, above "&amp;$H$6&amp;"°C target","Accept")))</f>
        <v/>
      </c>
      <c r="L506" s="13" t="n"/>
      <c r="M506" s="13" t="n"/>
    </row>
    <row r="507">
      <c r="A507" s="11" t="n"/>
      <c r="B507" s="12" t="n"/>
      <c r="C507" s="13" t="n"/>
      <c r="D507" s="13" t="n"/>
      <c r="E507" s="14" t="n"/>
      <c r="F507" s="14" t="n"/>
      <c r="G507" s="14" t="n"/>
      <c r="H507" s="11" t="n"/>
      <c r="I507" s="14" t="n"/>
      <c r="J507" s="14" t="n"/>
      <c r="K507" s="15">
        <f>IF(E507="","",IF(OR(AND(E507="Chilled",ISNUMBER(F507),F507&gt;$H$5),AND(E507="Frozen",G507="No"),I507="No",AND(ISNUMBER(H507),ISNUMBER(A507),H507&lt;A507)),"Reject",IF(AND(E507="Chilled",ISNUMBER(F507),F507&gt;$H$6),"Accept, above "&amp;$H$6&amp;"°C target","Accept")))</f>
        <v/>
      </c>
      <c r="L507" s="13" t="n"/>
      <c r="M507" s="13" t="n"/>
    </row>
    <row r="508">
      <c r="A508" s="11" t="n"/>
      <c r="B508" s="12" t="n"/>
      <c r="C508" s="13" t="n"/>
      <c r="D508" s="13" t="n"/>
      <c r="E508" s="14" t="n"/>
      <c r="F508" s="14" t="n"/>
      <c r="G508" s="14" t="n"/>
      <c r="H508" s="11" t="n"/>
      <c r="I508" s="14" t="n"/>
      <c r="J508" s="14" t="n"/>
      <c r="K508" s="15">
        <f>IF(E508="","",IF(OR(AND(E508="Chilled",ISNUMBER(F508),F508&gt;$H$5),AND(E508="Frozen",G508="No"),I508="No",AND(ISNUMBER(H508),ISNUMBER(A508),H508&lt;A508)),"Reject",IF(AND(E508="Chilled",ISNUMBER(F508),F508&gt;$H$6),"Accept, above "&amp;$H$6&amp;"°C target","Accept")))</f>
        <v/>
      </c>
      <c r="L508" s="13" t="n"/>
      <c r="M508" s="13" t="n"/>
    </row>
    <row r="509">
      <c r="A509" s="11" t="n"/>
      <c r="B509" s="12" t="n"/>
      <c r="C509" s="13" t="n"/>
      <c r="D509" s="13" t="n"/>
      <c r="E509" s="14" t="n"/>
      <c r="F509" s="14" t="n"/>
      <c r="G509" s="14" t="n"/>
      <c r="H509" s="11" t="n"/>
      <c r="I509" s="14" t="n"/>
      <c r="J509" s="14" t="n"/>
      <c r="K509" s="15">
        <f>IF(E509="","",IF(OR(AND(E509="Chilled",ISNUMBER(F509),F509&gt;$H$5),AND(E509="Frozen",G509="No"),I509="No",AND(ISNUMBER(H509),ISNUMBER(A509),H509&lt;A509)),"Reject",IF(AND(E509="Chilled",ISNUMBER(F509),F509&gt;$H$6),"Accept, above "&amp;$H$6&amp;"°C target","Accept")))</f>
        <v/>
      </c>
      <c r="L509" s="13" t="n"/>
      <c r="M509" s="13" t="n"/>
    </row>
    <row r="510">
      <c r="A510" s="11" t="n"/>
      <c r="B510" s="12" t="n"/>
      <c r="C510" s="13" t="n"/>
      <c r="D510" s="13" t="n"/>
      <c r="E510" s="14" t="n"/>
      <c r="F510" s="14" t="n"/>
      <c r="G510" s="14" t="n"/>
      <c r="H510" s="11" t="n"/>
      <c r="I510" s="14" t="n"/>
      <c r="J510" s="14" t="n"/>
      <c r="K510" s="15">
        <f>IF(E510="","",IF(OR(AND(E510="Chilled",ISNUMBER(F510),F510&gt;$H$5),AND(E510="Frozen",G510="No"),I510="No",AND(ISNUMBER(H510),ISNUMBER(A510),H510&lt;A510)),"Reject",IF(AND(E510="Chilled",ISNUMBER(F510),F510&gt;$H$6),"Accept, above "&amp;$H$6&amp;"°C target","Accept")))</f>
        <v/>
      </c>
      <c r="L510" s="13" t="n"/>
      <c r="M510" s="13" t="n"/>
    </row>
    <row r="511">
      <c r="A511" s="11" t="n"/>
      <c r="B511" s="12" t="n"/>
      <c r="C511" s="13" t="n"/>
      <c r="D511" s="13" t="n"/>
      <c r="E511" s="14" t="n"/>
      <c r="F511" s="14" t="n"/>
      <c r="G511" s="14" t="n"/>
      <c r="H511" s="11" t="n"/>
      <c r="I511" s="14" t="n"/>
      <c r="J511" s="14" t="n"/>
      <c r="K511" s="15">
        <f>IF(E511="","",IF(OR(AND(E511="Chilled",ISNUMBER(F511),F511&gt;$H$5),AND(E511="Frozen",G511="No"),I511="No",AND(ISNUMBER(H511),ISNUMBER(A511),H511&lt;A511)),"Reject",IF(AND(E511="Chilled",ISNUMBER(F511),F511&gt;$H$6),"Accept, above "&amp;$H$6&amp;"°C target","Accept")))</f>
        <v/>
      </c>
      <c r="L511" s="13" t="n"/>
      <c r="M511" s="13" t="n"/>
    </row>
    <row r="512">
      <c r="A512" s="11" t="n"/>
      <c r="B512" s="12" t="n"/>
      <c r="C512" s="13" t="n"/>
      <c r="D512" s="13" t="n"/>
      <c r="E512" s="14" t="n"/>
      <c r="F512" s="14" t="n"/>
      <c r="G512" s="14" t="n"/>
      <c r="H512" s="11" t="n"/>
      <c r="I512" s="14" t="n"/>
      <c r="J512" s="14" t="n"/>
      <c r="K512" s="15">
        <f>IF(E512="","",IF(OR(AND(E512="Chilled",ISNUMBER(F512),F512&gt;$H$5),AND(E512="Frozen",G512="No"),I512="No",AND(ISNUMBER(H512),ISNUMBER(A512),H512&lt;A512)),"Reject",IF(AND(E512="Chilled",ISNUMBER(F512),F512&gt;$H$6),"Accept, above "&amp;$H$6&amp;"°C target","Accept")))</f>
        <v/>
      </c>
      <c r="L512" s="13" t="n"/>
      <c r="M512" s="13" t="n"/>
    </row>
    <row r="513">
      <c r="A513" s="11" t="n"/>
      <c r="B513" s="12" t="n"/>
      <c r="C513" s="13" t="n"/>
      <c r="D513" s="13" t="n"/>
      <c r="E513" s="14" t="n"/>
      <c r="F513" s="14" t="n"/>
      <c r="G513" s="14" t="n"/>
      <c r="H513" s="11" t="n"/>
      <c r="I513" s="14" t="n"/>
      <c r="J513" s="14" t="n"/>
      <c r="K513" s="15">
        <f>IF(E513="","",IF(OR(AND(E513="Chilled",ISNUMBER(F513),F513&gt;$H$5),AND(E513="Frozen",G513="No"),I513="No",AND(ISNUMBER(H513),ISNUMBER(A513),H513&lt;A513)),"Reject",IF(AND(E513="Chilled",ISNUMBER(F513),F513&gt;$H$6),"Accept, above "&amp;$H$6&amp;"°C target","Accept")))</f>
        <v/>
      </c>
      <c r="L513" s="13" t="n"/>
      <c r="M513" s="13" t="n"/>
    </row>
    <row r="514">
      <c r="A514" s="11" t="n"/>
      <c r="B514" s="12" t="n"/>
      <c r="C514" s="13" t="n"/>
      <c r="D514" s="13" t="n"/>
      <c r="E514" s="14" t="n"/>
      <c r="F514" s="14" t="n"/>
      <c r="G514" s="14" t="n"/>
      <c r="H514" s="11" t="n"/>
      <c r="I514" s="14" t="n"/>
      <c r="J514" s="14" t="n"/>
      <c r="K514" s="15">
        <f>IF(E514="","",IF(OR(AND(E514="Chilled",ISNUMBER(F514),F514&gt;$H$5),AND(E514="Frozen",G514="No"),I514="No",AND(ISNUMBER(H514),ISNUMBER(A514),H514&lt;A514)),"Reject",IF(AND(E514="Chilled",ISNUMBER(F514),F514&gt;$H$6),"Accept, above "&amp;$H$6&amp;"°C target","Accept")))</f>
        <v/>
      </c>
      <c r="L514" s="13" t="n"/>
      <c r="M514" s="13" t="n"/>
    </row>
    <row r="515">
      <c r="A515" s="11" t="n"/>
      <c r="B515" s="12" t="n"/>
      <c r="C515" s="13" t="n"/>
      <c r="D515" s="13" t="n"/>
      <c r="E515" s="14" t="n"/>
      <c r="F515" s="14" t="n"/>
      <c r="G515" s="14" t="n"/>
      <c r="H515" s="11" t="n"/>
      <c r="I515" s="14" t="n"/>
      <c r="J515" s="14" t="n"/>
      <c r="K515" s="15">
        <f>IF(E515="","",IF(OR(AND(E515="Chilled",ISNUMBER(F515),F515&gt;$H$5),AND(E515="Frozen",G515="No"),I515="No",AND(ISNUMBER(H515),ISNUMBER(A515),H515&lt;A515)),"Reject",IF(AND(E515="Chilled",ISNUMBER(F515),F515&gt;$H$6),"Accept, above "&amp;$H$6&amp;"°C target","Accept")))</f>
        <v/>
      </c>
      <c r="L515" s="13" t="n"/>
      <c r="M515" s="13" t="n"/>
    </row>
    <row r="516">
      <c r="A516" s="11" t="n"/>
      <c r="B516" s="12" t="n"/>
      <c r="C516" s="13" t="n"/>
      <c r="D516" s="13" t="n"/>
      <c r="E516" s="14" t="n"/>
      <c r="F516" s="14" t="n"/>
      <c r="G516" s="14" t="n"/>
      <c r="H516" s="11" t="n"/>
      <c r="I516" s="14" t="n"/>
      <c r="J516" s="14" t="n"/>
      <c r="K516" s="15">
        <f>IF(E516="","",IF(OR(AND(E516="Chilled",ISNUMBER(F516),F516&gt;$H$5),AND(E516="Frozen",G516="No"),I516="No",AND(ISNUMBER(H516),ISNUMBER(A516),H516&lt;A516)),"Reject",IF(AND(E516="Chilled",ISNUMBER(F516),F516&gt;$H$6),"Accept, above "&amp;$H$6&amp;"°C target","Accept")))</f>
        <v/>
      </c>
      <c r="L516" s="13" t="n"/>
      <c r="M516" s="13" t="n"/>
    </row>
    <row r="517">
      <c r="A517" s="11" t="n"/>
      <c r="B517" s="12" t="n"/>
      <c r="C517" s="13" t="n"/>
      <c r="D517" s="13" t="n"/>
      <c r="E517" s="14" t="n"/>
      <c r="F517" s="14" t="n"/>
      <c r="G517" s="14" t="n"/>
      <c r="H517" s="11" t="n"/>
      <c r="I517" s="14" t="n"/>
      <c r="J517" s="14" t="n"/>
      <c r="K517" s="15">
        <f>IF(E517="","",IF(OR(AND(E517="Chilled",ISNUMBER(F517),F517&gt;$H$5),AND(E517="Frozen",G517="No"),I517="No",AND(ISNUMBER(H517),ISNUMBER(A517),H517&lt;A517)),"Reject",IF(AND(E517="Chilled",ISNUMBER(F517),F517&gt;$H$6),"Accept, above "&amp;$H$6&amp;"°C target","Accept")))</f>
        <v/>
      </c>
      <c r="L517" s="13" t="n"/>
      <c r="M517" s="13" t="n"/>
    </row>
    <row r="518">
      <c r="A518" s="11" t="n"/>
      <c r="B518" s="12" t="n"/>
      <c r="C518" s="13" t="n"/>
      <c r="D518" s="13" t="n"/>
      <c r="E518" s="14" t="n"/>
      <c r="F518" s="14" t="n"/>
      <c r="G518" s="14" t="n"/>
      <c r="H518" s="11" t="n"/>
      <c r="I518" s="14" t="n"/>
      <c r="J518" s="14" t="n"/>
      <c r="K518" s="15">
        <f>IF(E518="","",IF(OR(AND(E518="Chilled",ISNUMBER(F518),F518&gt;$H$5),AND(E518="Frozen",G518="No"),I518="No",AND(ISNUMBER(H518),ISNUMBER(A518),H518&lt;A518)),"Reject",IF(AND(E518="Chilled",ISNUMBER(F518),F518&gt;$H$6),"Accept, above "&amp;$H$6&amp;"°C target","Accept")))</f>
        <v/>
      </c>
      <c r="L518" s="13" t="n"/>
      <c r="M518" s="13" t="n"/>
    </row>
    <row r="519">
      <c r="A519" s="11" t="n"/>
      <c r="B519" s="12" t="n"/>
      <c r="C519" s="13" t="n"/>
      <c r="D519" s="13" t="n"/>
      <c r="E519" s="14" t="n"/>
      <c r="F519" s="14" t="n"/>
      <c r="G519" s="14" t="n"/>
      <c r="H519" s="11" t="n"/>
      <c r="I519" s="14" t="n"/>
      <c r="J519" s="14" t="n"/>
      <c r="K519" s="15">
        <f>IF(E519="","",IF(OR(AND(E519="Chilled",ISNUMBER(F519),F519&gt;$H$5),AND(E519="Frozen",G519="No"),I519="No",AND(ISNUMBER(H519),ISNUMBER(A519),H519&lt;A519)),"Reject",IF(AND(E519="Chilled",ISNUMBER(F519),F519&gt;$H$6),"Accept, above "&amp;$H$6&amp;"°C target","Accept")))</f>
        <v/>
      </c>
      <c r="L519" s="13" t="n"/>
      <c r="M519" s="13" t="n"/>
    </row>
    <row r="520">
      <c r="A520" s="11" t="n"/>
      <c r="B520" s="12" t="n"/>
      <c r="C520" s="13" t="n"/>
      <c r="D520" s="13" t="n"/>
      <c r="E520" s="14" t="n"/>
      <c r="F520" s="14" t="n"/>
      <c r="G520" s="14" t="n"/>
      <c r="H520" s="11" t="n"/>
      <c r="I520" s="14" t="n"/>
      <c r="J520" s="14" t="n"/>
      <c r="K520" s="15">
        <f>IF(E520="","",IF(OR(AND(E520="Chilled",ISNUMBER(F520),F520&gt;$H$5),AND(E520="Frozen",G520="No"),I520="No",AND(ISNUMBER(H520),ISNUMBER(A520),H520&lt;A520)),"Reject",IF(AND(E520="Chilled",ISNUMBER(F520),F520&gt;$H$6),"Accept, above "&amp;$H$6&amp;"°C target","Accept")))</f>
        <v/>
      </c>
      <c r="L520" s="13" t="n"/>
      <c r="M520" s="13" t="n"/>
    </row>
    <row r="521">
      <c r="A521" s="11" t="n"/>
      <c r="B521" s="12" t="n"/>
      <c r="C521" s="13" t="n"/>
      <c r="D521" s="13" t="n"/>
      <c r="E521" s="14" t="n"/>
      <c r="F521" s="14" t="n"/>
      <c r="G521" s="14" t="n"/>
      <c r="H521" s="11" t="n"/>
      <c r="I521" s="14" t="n"/>
      <c r="J521" s="14" t="n"/>
      <c r="K521" s="15">
        <f>IF(E521="","",IF(OR(AND(E521="Chilled",ISNUMBER(F521),F521&gt;$H$5),AND(E521="Frozen",G521="No"),I521="No",AND(ISNUMBER(H521),ISNUMBER(A521),H521&lt;A521)),"Reject",IF(AND(E521="Chilled",ISNUMBER(F521),F521&gt;$H$6),"Accept, above "&amp;$H$6&amp;"°C target","Accept")))</f>
        <v/>
      </c>
      <c r="L521" s="13" t="n"/>
      <c r="M521" s="13" t="n"/>
    </row>
    <row r="522">
      <c r="A522" s="11" t="n"/>
      <c r="B522" s="12" t="n"/>
      <c r="C522" s="13" t="n"/>
      <c r="D522" s="13" t="n"/>
      <c r="E522" s="14" t="n"/>
      <c r="F522" s="14" t="n"/>
      <c r="G522" s="14" t="n"/>
      <c r="H522" s="11" t="n"/>
      <c r="I522" s="14" t="n"/>
      <c r="J522" s="14" t="n"/>
      <c r="K522" s="15">
        <f>IF(E522="","",IF(OR(AND(E522="Chilled",ISNUMBER(F522),F522&gt;$H$5),AND(E522="Frozen",G522="No"),I522="No",AND(ISNUMBER(H522),ISNUMBER(A522),H522&lt;A522)),"Reject",IF(AND(E522="Chilled",ISNUMBER(F522),F522&gt;$H$6),"Accept, above "&amp;$H$6&amp;"°C target","Accept")))</f>
        <v/>
      </c>
      <c r="L522" s="13" t="n"/>
      <c r="M522" s="13" t="n"/>
    </row>
    <row r="523">
      <c r="A523" s="11" t="n"/>
      <c r="B523" s="12" t="n"/>
      <c r="C523" s="13" t="n"/>
      <c r="D523" s="13" t="n"/>
      <c r="E523" s="14" t="n"/>
      <c r="F523" s="14" t="n"/>
      <c r="G523" s="14" t="n"/>
      <c r="H523" s="11" t="n"/>
      <c r="I523" s="14" t="n"/>
      <c r="J523" s="14" t="n"/>
      <c r="K523" s="15">
        <f>IF(E523="","",IF(OR(AND(E523="Chilled",ISNUMBER(F523),F523&gt;$H$5),AND(E523="Frozen",G523="No"),I523="No",AND(ISNUMBER(H523),ISNUMBER(A523),H523&lt;A523)),"Reject",IF(AND(E523="Chilled",ISNUMBER(F523),F523&gt;$H$6),"Accept, above "&amp;$H$6&amp;"°C target","Accept")))</f>
        <v/>
      </c>
      <c r="L523" s="13" t="n"/>
      <c r="M523" s="13" t="n"/>
    </row>
    <row r="524">
      <c r="A524" s="11" t="n"/>
      <c r="B524" s="12" t="n"/>
      <c r="C524" s="13" t="n"/>
      <c r="D524" s="13" t="n"/>
      <c r="E524" s="14" t="n"/>
      <c r="F524" s="14" t="n"/>
      <c r="G524" s="14" t="n"/>
      <c r="H524" s="11" t="n"/>
      <c r="I524" s="14" t="n"/>
      <c r="J524" s="14" t="n"/>
      <c r="K524" s="15">
        <f>IF(E524="","",IF(OR(AND(E524="Chilled",ISNUMBER(F524),F524&gt;$H$5),AND(E524="Frozen",G524="No"),I524="No",AND(ISNUMBER(H524),ISNUMBER(A524),H524&lt;A524)),"Reject",IF(AND(E524="Chilled",ISNUMBER(F524),F524&gt;$H$6),"Accept, above "&amp;$H$6&amp;"°C target","Accept")))</f>
        <v/>
      </c>
      <c r="L524" s="13" t="n"/>
      <c r="M524" s="13" t="n"/>
    </row>
    <row r="525">
      <c r="A525" s="11" t="n"/>
      <c r="B525" s="12" t="n"/>
      <c r="C525" s="13" t="n"/>
      <c r="D525" s="13" t="n"/>
      <c r="E525" s="14" t="n"/>
      <c r="F525" s="14" t="n"/>
      <c r="G525" s="14" t="n"/>
      <c r="H525" s="11" t="n"/>
      <c r="I525" s="14" t="n"/>
      <c r="J525" s="14" t="n"/>
      <c r="K525" s="15">
        <f>IF(E525="","",IF(OR(AND(E525="Chilled",ISNUMBER(F525),F525&gt;$H$5),AND(E525="Frozen",G525="No"),I525="No",AND(ISNUMBER(H525),ISNUMBER(A525),H525&lt;A525)),"Reject",IF(AND(E525="Chilled",ISNUMBER(F525),F525&gt;$H$6),"Accept, above "&amp;$H$6&amp;"°C target","Accept")))</f>
        <v/>
      </c>
      <c r="L525" s="13" t="n"/>
      <c r="M525" s="13" t="n"/>
    </row>
    <row r="526">
      <c r="A526" s="11" t="n"/>
      <c r="B526" s="12" t="n"/>
      <c r="C526" s="13" t="n"/>
      <c r="D526" s="13" t="n"/>
      <c r="E526" s="14" t="n"/>
      <c r="F526" s="14" t="n"/>
      <c r="G526" s="14" t="n"/>
      <c r="H526" s="11" t="n"/>
      <c r="I526" s="14" t="n"/>
      <c r="J526" s="14" t="n"/>
      <c r="K526" s="15">
        <f>IF(E526="","",IF(OR(AND(E526="Chilled",ISNUMBER(F526),F526&gt;$H$5),AND(E526="Frozen",G526="No"),I526="No",AND(ISNUMBER(H526),ISNUMBER(A526),H526&lt;A526)),"Reject",IF(AND(E526="Chilled",ISNUMBER(F526),F526&gt;$H$6),"Accept, above "&amp;$H$6&amp;"°C target","Accept")))</f>
        <v/>
      </c>
      <c r="L526" s="13" t="n"/>
      <c r="M526" s="13" t="n"/>
    </row>
    <row r="527">
      <c r="A527" s="11" t="n"/>
      <c r="B527" s="12" t="n"/>
      <c r="C527" s="13" t="n"/>
      <c r="D527" s="13" t="n"/>
      <c r="E527" s="14" t="n"/>
      <c r="F527" s="14" t="n"/>
      <c r="G527" s="14" t="n"/>
      <c r="H527" s="11" t="n"/>
      <c r="I527" s="14" t="n"/>
      <c r="J527" s="14" t="n"/>
      <c r="K527" s="15">
        <f>IF(E527="","",IF(OR(AND(E527="Chilled",ISNUMBER(F527),F527&gt;$H$5),AND(E527="Frozen",G527="No"),I527="No",AND(ISNUMBER(H527),ISNUMBER(A527),H527&lt;A527)),"Reject",IF(AND(E527="Chilled",ISNUMBER(F527),F527&gt;$H$6),"Accept, above "&amp;$H$6&amp;"°C target","Accept")))</f>
        <v/>
      </c>
      <c r="L527" s="13" t="n"/>
      <c r="M527" s="13" t="n"/>
    </row>
    <row r="528">
      <c r="A528" s="11" t="n"/>
      <c r="B528" s="12" t="n"/>
      <c r="C528" s="13" t="n"/>
      <c r="D528" s="13" t="n"/>
      <c r="E528" s="14" t="n"/>
      <c r="F528" s="14" t="n"/>
      <c r="G528" s="14" t="n"/>
      <c r="H528" s="11" t="n"/>
      <c r="I528" s="14" t="n"/>
      <c r="J528" s="14" t="n"/>
      <c r="K528" s="15">
        <f>IF(E528="","",IF(OR(AND(E528="Chilled",ISNUMBER(F528),F528&gt;$H$5),AND(E528="Frozen",G528="No"),I528="No",AND(ISNUMBER(H528),ISNUMBER(A528),H528&lt;A528)),"Reject",IF(AND(E528="Chilled",ISNUMBER(F528),F528&gt;$H$6),"Accept, above "&amp;$H$6&amp;"°C target","Accept")))</f>
        <v/>
      </c>
      <c r="L528" s="13" t="n"/>
      <c r="M528" s="13" t="n"/>
    </row>
    <row r="529">
      <c r="A529" s="11" t="n"/>
      <c r="B529" s="12" t="n"/>
      <c r="C529" s="13" t="n"/>
      <c r="D529" s="13" t="n"/>
      <c r="E529" s="14" t="n"/>
      <c r="F529" s="14" t="n"/>
      <c r="G529" s="14" t="n"/>
      <c r="H529" s="11" t="n"/>
      <c r="I529" s="14" t="n"/>
      <c r="J529" s="14" t="n"/>
      <c r="K529" s="15">
        <f>IF(E529="","",IF(OR(AND(E529="Chilled",ISNUMBER(F529),F529&gt;$H$5),AND(E529="Frozen",G529="No"),I529="No",AND(ISNUMBER(H529),ISNUMBER(A529),H529&lt;A529)),"Reject",IF(AND(E529="Chilled",ISNUMBER(F529),F529&gt;$H$6),"Accept, above "&amp;$H$6&amp;"°C target","Accept")))</f>
        <v/>
      </c>
      <c r="L529" s="13" t="n"/>
      <c r="M529" s="13" t="n"/>
    </row>
    <row r="530">
      <c r="A530" s="11" t="n"/>
      <c r="B530" s="12" t="n"/>
      <c r="C530" s="13" t="n"/>
      <c r="D530" s="13" t="n"/>
      <c r="E530" s="14" t="n"/>
      <c r="F530" s="14" t="n"/>
      <c r="G530" s="14" t="n"/>
      <c r="H530" s="11" t="n"/>
      <c r="I530" s="14" t="n"/>
      <c r="J530" s="14" t="n"/>
      <c r="K530" s="15">
        <f>IF(E530="","",IF(OR(AND(E530="Chilled",ISNUMBER(F530),F530&gt;$H$5),AND(E530="Frozen",G530="No"),I530="No",AND(ISNUMBER(H530),ISNUMBER(A530),H530&lt;A530)),"Reject",IF(AND(E530="Chilled",ISNUMBER(F530),F530&gt;$H$6),"Accept, above "&amp;$H$6&amp;"°C target","Accept")))</f>
        <v/>
      </c>
      <c r="L530" s="13" t="n"/>
      <c r="M530" s="13" t="n"/>
    </row>
    <row r="531">
      <c r="A531" s="11" t="n"/>
      <c r="B531" s="12" t="n"/>
      <c r="C531" s="13" t="n"/>
      <c r="D531" s="13" t="n"/>
      <c r="E531" s="14" t="n"/>
      <c r="F531" s="14" t="n"/>
      <c r="G531" s="14" t="n"/>
      <c r="H531" s="11" t="n"/>
      <c r="I531" s="14" t="n"/>
      <c r="J531" s="14" t="n"/>
      <c r="K531" s="15">
        <f>IF(E531="","",IF(OR(AND(E531="Chilled",ISNUMBER(F531),F531&gt;$H$5),AND(E531="Frozen",G531="No"),I531="No",AND(ISNUMBER(H531),ISNUMBER(A531),H531&lt;A531)),"Reject",IF(AND(E531="Chilled",ISNUMBER(F531),F531&gt;$H$6),"Accept, above "&amp;$H$6&amp;"°C target","Accept")))</f>
        <v/>
      </c>
      <c r="L531" s="13" t="n"/>
      <c r="M531" s="13" t="n"/>
    </row>
    <row r="532">
      <c r="A532" s="11" t="n"/>
      <c r="B532" s="12" t="n"/>
      <c r="C532" s="13" t="n"/>
      <c r="D532" s="13" t="n"/>
      <c r="E532" s="14" t="n"/>
      <c r="F532" s="14" t="n"/>
      <c r="G532" s="14" t="n"/>
      <c r="H532" s="11" t="n"/>
      <c r="I532" s="14" t="n"/>
      <c r="J532" s="14" t="n"/>
      <c r="K532" s="15">
        <f>IF(E532="","",IF(OR(AND(E532="Chilled",ISNUMBER(F532),F532&gt;$H$5),AND(E532="Frozen",G532="No"),I532="No",AND(ISNUMBER(H532),ISNUMBER(A532),H532&lt;A532)),"Reject",IF(AND(E532="Chilled",ISNUMBER(F532),F532&gt;$H$6),"Accept, above "&amp;$H$6&amp;"°C target","Accept")))</f>
        <v/>
      </c>
      <c r="L532" s="13" t="n"/>
      <c r="M532" s="13" t="n"/>
    </row>
    <row r="533">
      <c r="A533" s="11" t="n"/>
      <c r="B533" s="12" t="n"/>
      <c r="C533" s="13" t="n"/>
      <c r="D533" s="13" t="n"/>
      <c r="E533" s="14" t="n"/>
      <c r="F533" s="14" t="n"/>
      <c r="G533" s="14" t="n"/>
      <c r="H533" s="11" t="n"/>
      <c r="I533" s="14" t="n"/>
      <c r="J533" s="14" t="n"/>
      <c r="K533" s="15">
        <f>IF(E533="","",IF(OR(AND(E533="Chilled",ISNUMBER(F533),F533&gt;$H$5),AND(E533="Frozen",G533="No"),I533="No",AND(ISNUMBER(H533),ISNUMBER(A533),H533&lt;A533)),"Reject",IF(AND(E533="Chilled",ISNUMBER(F533),F533&gt;$H$6),"Accept, above "&amp;$H$6&amp;"°C target","Accept")))</f>
        <v/>
      </c>
      <c r="L533" s="13" t="n"/>
      <c r="M533" s="13" t="n"/>
    </row>
    <row r="534">
      <c r="A534" s="11" t="n"/>
      <c r="B534" s="12" t="n"/>
      <c r="C534" s="13" t="n"/>
      <c r="D534" s="13" t="n"/>
      <c r="E534" s="14" t="n"/>
      <c r="F534" s="14" t="n"/>
      <c r="G534" s="14" t="n"/>
      <c r="H534" s="11" t="n"/>
      <c r="I534" s="14" t="n"/>
      <c r="J534" s="14" t="n"/>
      <c r="K534" s="15">
        <f>IF(E534="","",IF(OR(AND(E534="Chilled",ISNUMBER(F534),F534&gt;$H$5),AND(E534="Frozen",G534="No"),I534="No",AND(ISNUMBER(H534),ISNUMBER(A534),H534&lt;A534)),"Reject",IF(AND(E534="Chilled",ISNUMBER(F534),F534&gt;$H$6),"Accept, above "&amp;$H$6&amp;"°C target","Accept")))</f>
        <v/>
      </c>
      <c r="L534" s="13" t="n"/>
      <c r="M534" s="13" t="n"/>
    </row>
    <row r="535">
      <c r="A535" s="11" t="n"/>
      <c r="B535" s="12" t="n"/>
      <c r="C535" s="13" t="n"/>
      <c r="D535" s="13" t="n"/>
      <c r="E535" s="14" t="n"/>
      <c r="F535" s="14" t="n"/>
      <c r="G535" s="14" t="n"/>
      <c r="H535" s="11" t="n"/>
      <c r="I535" s="14" t="n"/>
      <c r="J535" s="14" t="n"/>
      <c r="K535" s="15">
        <f>IF(E535="","",IF(OR(AND(E535="Chilled",ISNUMBER(F535),F535&gt;$H$5),AND(E535="Frozen",G535="No"),I535="No",AND(ISNUMBER(H535),ISNUMBER(A535),H535&lt;A535)),"Reject",IF(AND(E535="Chilled",ISNUMBER(F535),F535&gt;$H$6),"Accept, above "&amp;$H$6&amp;"°C target","Accept")))</f>
        <v/>
      </c>
      <c r="L535" s="13" t="n"/>
      <c r="M535" s="13" t="n"/>
    </row>
    <row r="536">
      <c r="A536" s="11" t="n"/>
      <c r="B536" s="12" t="n"/>
      <c r="C536" s="13" t="n"/>
      <c r="D536" s="13" t="n"/>
      <c r="E536" s="14" t="n"/>
      <c r="F536" s="14" t="n"/>
      <c r="G536" s="14" t="n"/>
      <c r="H536" s="11" t="n"/>
      <c r="I536" s="14" t="n"/>
      <c r="J536" s="14" t="n"/>
      <c r="K536" s="15">
        <f>IF(E536="","",IF(OR(AND(E536="Chilled",ISNUMBER(F536),F536&gt;$H$5),AND(E536="Frozen",G536="No"),I536="No",AND(ISNUMBER(H536),ISNUMBER(A536),H536&lt;A536)),"Reject",IF(AND(E536="Chilled",ISNUMBER(F536),F536&gt;$H$6),"Accept, above "&amp;$H$6&amp;"°C target","Accept")))</f>
        <v/>
      </c>
      <c r="L536" s="13" t="n"/>
      <c r="M536" s="13" t="n"/>
    </row>
    <row r="537">
      <c r="A537" s="11" t="n"/>
      <c r="B537" s="12" t="n"/>
      <c r="C537" s="13" t="n"/>
      <c r="D537" s="13" t="n"/>
      <c r="E537" s="14" t="n"/>
      <c r="F537" s="14" t="n"/>
      <c r="G537" s="14" t="n"/>
      <c r="H537" s="11" t="n"/>
      <c r="I537" s="14" t="n"/>
      <c r="J537" s="14" t="n"/>
      <c r="K537" s="15">
        <f>IF(E537="","",IF(OR(AND(E537="Chilled",ISNUMBER(F537),F537&gt;$H$5),AND(E537="Frozen",G537="No"),I537="No",AND(ISNUMBER(H537),ISNUMBER(A537),H537&lt;A537)),"Reject",IF(AND(E537="Chilled",ISNUMBER(F537),F537&gt;$H$6),"Accept, above "&amp;$H$6&amp;"°C target","Accept")))</f>
        <v/>
      </c>
      <c r="L537" s="13" t="n"/>
      <c r="M537" s="13" t="n"/>
    </row>
    <row r="538">
      <c r="A538" s="11" t="n"/>
      <c r="B538" s="12" t="n"/>
      <c r="C538" s="13" t="n"/>
      <c r="D538" s="13" t="n"/>
      <c r="E538" s="14" t="n"/>
      <c r="F538" s="14" t="n"/>
      <c r="G538" s="14" t="n"/>
      <c r="H538" s="11" t="n"/>
      <c r="I538" s="14" t="n"/>
      <c r="J538" s="14" t="n"/>
      <c r="K538" s="15">
        <f>IF(E538="","",IF(OR(AND(E538="Chilled",ISNUMBER(F538),F538&gt;$H$5),AND(E538="Frozen",G538="No"),I538="No",AND(ISNUMBER(H538),ISNUMBER(A538),H538&lt;A538)),"Reject",IF(AND(E538="Chilled",ISNUMBER(F538),F538&gt;$H$6),"Accept, above "&amp;$H$6&amp;"°C target","Accept")))</f>
        <v/>
      </c>
      <c r="L538" s="13" t="n"/>
      <c r="M538" s="13" t="n"/>
    </row>
    <row r="539">
      <c r="A539" s="11" t="n"/>
      <c r="B539" s="12" t="n"/>
      <c r="C539" s="13" t="n"/>
      <c r="D539" s="13" t="n"/>
      <c r="E539" s="14" t="n"/>
      <c r="F539" s="14" t="n"/>
      <c r="G539" s="14" t="n"/>
      <c r="H539" s="11" t="n"/>
      <c r="I539" s="14" t="n"/>
      <c r="J539" s="14" t="n"/>
      <c r="K539" s="15">
        <f>IF(E539="","",IF(OR(AND(E539="Chilled",ISNUMBER(F539),F539&gt;$H$5),AND(E539="Frozen",G539="No"),I539="No",AND(ISNUMBER(H539),ISNUMBER(A539),H539&lt;A539)),"Reject",IF(AND(E539="Chilled",ISNUMBER(F539),F539&gt;$H$6),"Accept, above "&amp;$H$6&amp;"°C target","Accept")))</f>
        <v/>
      </c>
      <c r="L539" s="13" t="n"/>
      <c r="M539" s="13" t="n"/>
    </row>
    <row r="540">
      <c r="A540" s="11" t="n"/>
      <c r="B540" s="12" t="n"/>
      <c r="C540" s="13" t="n"/>
      <c r="D540" s="13" t="n"/>
      <c r="E540" s="14" t="n"/>
      <c r="F540" s="14" t="n"/>
      <c r="G540" s="14" t="n"/>
      <c r="H540" s="11" t="n"/>
      <c r="I540" s="14" t="n"/>
      <c r="J540" s="14" t="n"/>
      <c r="K540" s="15">
        <f>IF(E540="","",IF(OR(AND(E540="Chilled",ISNUMBER(F540),F540&gt;$H$5),AND(E540="Frozen",G540="No"),I540="No",AND(ISNUMBER(H540),ISNUMBER(A540),H540&lt;A540)),"Reject",IF(AND(E540="Chilled",ISNUMBER(F540),F540&gt;$H$6),"Accept, above "&amp;$H$6&amp;"°C target","Accept")))</f>
        <v/>
      </c>
      <c r="L540" s="13" t="n"/>
      <c r="M540" s="13" t="n"/>
    </row>
    <row r="541">
      <c r="A541" s="11" t="n"/>
      <c r="B541" s="12" t="n"/>
      <c r="C541" s="13" t="n"/>
      <c r="D541" s="13" t="n"/>
      <c r="E541" s="14" t="n"/>
      <c r="F541" s="14" t="n"/>
      <c r="G541" s="14" t="n"/>
      <c r="H541" s="11" t="n"/>
      <c r="I541" s="14" t="n"/>
      <c r="J541" s="14" t="n"/>
      <c r="K541" s="15">
        <f>IF(E541="","",IF(OR(AND(E541="Chilled",ISNUMBER(F541),F541&gt;$H$5),AND(E541="Frozen",G541="No"),I541="No",AND(ISNUMBER(H541),ISNUMBER(A541),H541&lt;A541)),"Reject",IF(AND(E541="Chilled",ISNUMBER(F541),F541&gt;$H$6),"Accept, above "&amp;$H$6&amp;"°C target","Accept")))</f>
        <v/>
      </c>
      <c r="L541" s="13" t="n"/>
      <c r="M541" s="13" t="n"/>
    </row>
    <row r="542">
      <c r="A542" s="11" t="n"/>
      <c r="B542" s="12" t="n"/>
      <c r="C542" s="13" t="n"/>
      <c r="D542" s="13" t="n"/>
      <c r="E542" s="14" t="n"/>
      <c r="F542" s="14" t="n"/>
      <c r="G542" s="14" t="n"/>
      <c r="H542" s="11" t="n"/>
      <c r="I542" s="14" t="n"/>
      <c r="J542" s="14" t="n"/>
      <c r="K542" s="15">
        <f>IF(E542="","",IF(OR(AND(E542="Chilled",ISNUMBER(F542),F542&gt;$H$5),AND(E542="Frozen",G542="No"),I542="No",AND(ISNUMBER(H542),ISNUMBER(A542),H542&lt;A542)),"Reject",IF(AND(E542="Chilled",ISNUMBER(F542),F542&gt;$H$6),"Accept, above "&amp;$H$6&amp;"°C target","Accept")))</f>
        <v/>
      </c>
      <c r="L542" s="13" t="n"/>
      <c r="M542" s="13" t="n"/>
    </row>
    <row r="543">
      <c r="A543" s="11" t="n"/>
      <c r="B543" s="12" t="n"/>
      <c r="C543" s="13" t="n"/>
      <c r="D543" s="13" t="n"/>
      <c r="E543" s="14" t="n"/>
      <c r="F543" s="14" t="n"/>
      <c r="G543" s="14" t="n"/>
      <c r="H543" s="11" t="n"/>
      <c r="I543" s="14" t="n"/>
      <c r="J543" s="14" t="n"/>
      <c r="K543" s="15">
        <f>IF(E543="","",IF(OR(AND(E543="Chilled",ISNUMBER(F543),F543&gt;$H$5),AND(E543="Frozen",G543="No"),I543="No",AND(ISNUMBER(H543),ISNUMBER(A543),H543&lt;A543)),"Reject",IF(AND(E543="Chilled",ISNUMBER(F543),F543&gt;$H$6),"Accept, above "&amp;$H$6&amp;"°C target","Accept")))</f>
        <v/>
      </c>
      <c r="L543" s="13" t="n"/>
      <c r="M543" s="13" t="n"/>
    </row>
    <row r="544">
      <c r="A544" s="11" t="n"/>
      <c r="B544" s="12" t="n"/>
      <c r="C544" s="13" t="n"/>
      <c r="D544" s="13" t="n"/>
      <c r="E544" s="14" t="n"/>
      <c r="F544" s="14" t="n"/>
      <c r="G544" s="14" t="n"/>
      <c r="H544" s="11" t="n"/>
      <c r="I544" s="14" t="n"/>
      <c r="J544" s="14" t="n"/>
      <c r="K544" s="15">
        <f>IF(E544="","",IF(OR(AND(E544="Chilled",ISNUMBER(F544),F544&gt;$H$5),AND(E544="Frozen",G544="No"),I544="No",AND(ISNUMBER(H544),ISNUMBER(A544),H544&lt;A544)),"Reject",IF(AND(E544="Chilled",ISNUMBER(F544),F544&gt;$H$6),"Accept, above "&amp;$H$6&amp;"°C target","Accept")))</f>
        <v/>
      </c>
      <c r="L544" s="13" t="n"/>
      <c r="M544" s="13" t="n"/>
    </row>
    <row r="545">
      <c r="A545" s="11" t="n"/>
      <c r="B545" s="12" t="n"/>
      <c r="C545" s="13" t="n"/>
      <c r="D545" s="13" t="n"/>
      <c r="E545" s="14" t="n"/>
      <c r="F545" s="14" t="n"/>
      <c r="G545" s="14" t="n"/>
      <c r="H545" s="11" t="n"/>
      <c r="I545" s="14" t="n"/>
      <c r="J545" s="14" t="n"/>
      <c r="K545" s="15">
        <f>IF(E545="","",IF(OR(AND(E545="Chilled",ISNUMBER(F545),F545&gt;$H$5),AND(E545="Frozen",G545="No"),I545="No",AND(ISNUMBER(H545),ISNUMBER(A545),H545&lt;A545)),"Reject",IF(AND(E545="Chilled",ISNUMBER(F545),F545&gt;$H$6),"Accept, above "&amp;$H$6&amp;"°C target","Accept")))</f>
        <v/>
      </c>
      <c r="L545" s="13" t="n"/>
      <c r="M545" s="13" t="n"/>
    </row>
    <row r="546">
      <c r="A546" s="11" t="n"/>
      <c r="B546" s="12" t="n"/>
      <c r="C546" s="13" t="n"/>
      <c r="D546" s="13" t="n"/>
      <c r="E546" s="14" t="n"/>
      <c r="F546" s="14" t="n"/>
      <c r="G546" s="14" t="n"/>
      <c r="H546" s="11" t="n"/>
      <c r="I546" s="14" t="n"/>
      <c r="J546" s="14" t="n"/>
      <c r="K546" s="15">
        <f>IF(E546="","",IF(OR(AND(E546="Chilled",ISNUMBER(F546),F546&gt;$H$5),AND(E546="Frozen",G546="No"),I546="No",AND(ISNUMBER(H546),ISNUMBER(A546),H546&lt;A546)),"Reject",IF(AND(E546="Chilled",ISNUMBER(F546),F546&gt;$H$6),"Accept, above "&amp;$H$6&amp;"°C target","Accept")))</f>
        <v/>
      </c>
      <c r="L546" s="13" t="n"/>
      <c r="M546" s="13" t="n"/>
    </row>
    <row r="547">
      <c r="A547" s="11" t="n"/>
      <c r="B547" s="12" t="n"/>
      <c r="C547" s="13" t="n"/>
      <c r="D547" s="13" t="n"/>
      <c r="E547" s="14" t="n"/>
      <c r="F547" s="14" t="n"/>
      <c r="G547" s="14" t="n"/>
      <c r="H547" s="11" t="n"/>
      <c r="I547" s="14" t="n"/>
      <c r="J547" s="14" t="n"/>
      <c r="K547" s="15">
        <f>IF(E547="","",IF(OR(AND(E547="Chilled",ISNUMBER(F547),F547&gt;$H$5),AND(E547="Frozen",G547="No"),I547="No",AND(ISNUMBER(H547),ISNUMBER(A547),H547&lt;A547)),"Reject",IF(AND(E547="Chilled",ISNUMBER(F547),F547&gt;$H$6),"Accept, above "&amp;$H$6&amp;"°C target","Accept")))</f>
        <v/>
      </c>
      <c r="L547" s="13" t="n"/>
      <c r="M547" s="13" t="n"/>
    </row>
    <row r="548">
      <c r="A548" s="11" t="n"/>
      <c r="B548" s="12" t="n"/>
      <c r="C548" s="13" t="n"/>
      <c r="D548" s="13" t="n"/>
      <c r="E548" s="14" t="n"/>
      <c r="F548" s="14" t="n"/>
      <c r="G548" s="14" t="n"/>
      <c r="H548" s="11" t="n"/>
      <c r="I548" s="14" t="n"/>
      <c r="J548" s="14" t="n"/>
      <c r="K548" s="15">
        <f>IF(E548="","",IF(OR(AND(E548="Chilled",ISNUMBER(F548),F548&gt;$H$5),AND(E548="Frozen",G548="No"),I548="No",AND(ISNUMBER(H548),ISNUMBER(A548),H548&lt;A548)),"Reject",IF(AND(E548="Chilled",ISNUMBER(F548),F548&gt;$H$6),"Accept, above "&amp;$H$6&amp;"°C target","Accept")))</f>
        <v/>
      </c>
      <c r="L548" s="13" t="n"/>
      <c r="M548" s="13" t="n"/>
    </row>
    <row r="549">
      <c r="A549" s="11" t="n"/>
      <c r="B549" s="12" t="n"/>
      <c r="C549" s="13" t="n"/>
      <c r="D549" s="13" t="n"/>
      <c r="E549" s="14" t="n"/>
      <c r="F549" s="14" t="n"/>
      <c r="G549" s="14" t="n"/>
      <c r="H549" s="11" t="n"/>
      <c r="I549" s="14" t="n"/>
      <c r="J549" s="14" t="n"/>
      <c r="K549" s="15">
        <f>IF(E549="","",IF(OR(AND(E549="Chilled",ISNUMBER(F549),F549&gt;$H$5),AND(E549="Frozen",G549="No"),I549="No",AND(ISNUMBER(H549),ISNUMBER(A549),H549&lt;A549)),"Reject",IF(AND(E549="Chilled",ISNUMBER(F549),F549&gt;$H$6),"Accept, above "&amp;$H$6&amp;"°C target","Accept")))</f>
        <v/>
      </c>
      <c r="L549" s="13" t="n"/>
      <c r="M549" s="13" t="n"/>
    </row>
    <row r="550">
      <c r="A550" s="11" t="n"/>
      <c r="B550" s="12" t="n"/>
      <c r="C550" s="13" t="n"/>
      <c r="D550" s="13" t="n"/>
      <c r="E550" s="14" t="n"/>
      <c r="F550" s="14" t="n"/>
      <c r="G550" s="14" t="n"/>
      <c r="H550" s="11" t="n"/>
      <c r="I550" s="14" t="n"/>
      <c r="J550" s="14" t="n"/>
      <c r="K550" s="15">
        <f>IF(E550="","",IF(OR(AND(E550="Chilled",ISNUMBER(F550),F550&gt;$H$5),AND(E550="Frozen",G550="No"),I550="No",AND(ISNUMBER(H550),ISNUMBER(A550),H550&lt;A550)),"Reject",IF(AND(E550="Chilled",ISNUMBER(F550),F550&gt;$H$6),"Accept, above "&amp;$H$6&amp;"°C target","Accept")))</f>
        <v/>
      </c>
      <c r="L550" s="13" t="n"/>
      <c r="M550" s="13" t="n"/>
    </row>
    <row r="551">
      <c r="A551" s="11" t="n"/>
      <c r="B551" s="12" t="n"/>
      <c r="C551" s="13" t="n"/>
      <c r="D551" s="13" t="n"/>
      <c r="E551" s="14" t="n"/>
      <c r="F551" s="14" t="n"/>
      <c r="G551" s="14" t="n"/>
      <c r="H551" s="11" t="n"/>
      <c r="I551" s="14" t="n"/>
      <c r="J551" s="14" t="n"/>
      <c r="K551" s="15">
        <f>IF(E551="","",IF(OR(AND(E551="Chilled",ISNUMBER(F551),F551&gt;$H$5),AND(E551="Frozen",G551="No"),I551="No",AND(ISNUMBER(H551),ISNUMBER(A551),H551&lt;A551)),"Reject",IF(AND(E551="Chilled",ISNUMBER(F551),F551&gt;$H$6),"Accept, above "&amp;$H$6&amp;"°C target","Accept")))</f>
        <v/>
      </c>
      <c r="L551" s="13" t="n"/>
      <c r="M551" s="13" t="n"/>
    </row>
    <row r="552">
      <c r="A552" s="11" t="n"/>
      <c r="B552" s="12" t="n"/>
      <c r="C552" s="13" t="n"/>
      <c r="D552" s="13" t="n"/>
      <c r="E552" s="14" t="n"/>
      <c r="F552" s="14" t="n"/>
      <c r="G552" s="14" t="n"/>
      <c r="H552" s="11" t="n"/>
      <c r="I552" s="14" t="n"/>
      <c r="J552" s="14" t="n"/>
      <c r="K552" s="15">
        <f>IF(E552="","",IF(OR(AND(E552="Chilled",ISNUMBER(F552),F552&gt;$H$5),AND(E552="Frozen",G552="No"),I552="No",AND(ISNUMBER(H552),ISNUMBER(A552),H552&lt;A552)),"Reject",IF(AND(E552="Chilled",ISNUMBER(F552),F552&gt;$H$6),"Accept, above "&amp;$H$6&amp;"°C target","Accept")))</f>
        <v/>
      </c>
      <c r="L552" s="13" t="n"/>
      <c r="M552" s="13" t="n"/>
    </row>
    <row r="553">
      <c r="A553" s="11" t="n"/>
      <c r="B553" s="12" t="n"/>
      <c r="C553" s="13" t="n"/>
      <c r="D553" s="13" t="n"/>
      <c r="E553" s="14" t="n"/>
      <c r="F553" s="14" t="n"/>
      <c r="G553" s="14" t="n"/>
      <c r="H553" s="11" t="n"/>
      <c r="I553" s="14" t="n"/>
      <c r="J553" s="14" t="n"/>
      <c r="K553" s="15">
        <f>IF(E553="","",IF(OR(AND(E553="Chilled",ISNUMBER(F553),F553&gt;$H$5),AND(E553="Frozen",G553="No"),I553="No",AND(ISNUMBER(H553),ISNUMBER(A553),H553&lt;A553)),"Reject",IF(AND(E553="Chilled",ISNUMBER(F553),F553&gt;$H$6),"Accept, above "&amp;$H$6&amp;"°C target","Accept")))</f>
        <v/>
      </c>
      <c r="L553" s="13" t="n"/>
      <c r="M553" s="13" t="n"/>
    </row>
    <row r="554">
      <c r="A554" s="11" t="n"/>
      <c r="B554" s="12" t="n"/>
      <c r="C554" s="13" t="n"/>
      <c r="D554" s="13" t="n"/>
      <c r="E554" s="14" t="n"/>
      <c r="F554" s="14" t="n"/>
      <c r="G554" s="14" t="n"/>
      <c r="H554" s="11" t="n"/>
      <c r="I554" s="14" t="n"/>
      <c r="J554" s="14" t="n"/>
      <c r="K554" s="15">
        <f>IF(E554="","",IF(OR(AND(E554="Chilled",ISNUMBER(F554),F554&gt;$H$5),AND(E554="Frozen",G554="No"),I554="No",AND(ISNUMBER(H554),ISNUMBER(A554),H554&lt;A554)),"Reject",IF(AND(E554="Chilled",ISNUMBER(F554),F554&gt;$H$6),"Accept, above "&amp;$H$6&amp;"°C target","Accept")))</f>
        <v/>
      </c>
      <c r="L554" s="13" t="n"/>
      <c r="M554" s="13" t="n"/>
    </row>
    <row r="555">
      <c r="A555" s="11" t="n"/>
      <c r="B555" s="12" t="n"/>
      <c r="C555" s="13" t="n"/>
      <c r="D555" s="13" t="n"/>
      <c r="E555" s="14" t="n"/>
      <c r="F555" s="14" t="n"/>
      <c r="G555" s="14" t="n"/>
      <c r="H555" s="11" t="n"/>
      <c r="I555" s="14" t="n"/>
      <c r="J555" s="14" t="n"/>
      <c r="K555" s="15">
        <f>IF(E555="","",IF(OR(AND(E555="Chilled",ISNUMBER(F555),F555&gt;$H$5),AND(E555="Frozen",G555="No"),I555="No",AND(ISNUMBER(H555),ISNUMBER(A555),H555&lt;A555)),"Reject",IF(AND(E555="Chilled",ISNUMBER(F555),F555&gt;$H$6),"Accept, above "&amp;$H$6&amp;"°C target","Accept")))</f>
        <v/>
      </c>
      <c r="L555" s="13" t="n"/>
      <c r="M555" s="13" t="n"/>
    </row>
    <row r="556">
      <c r="A556" s="11" t="n"/>
      <c r="B556" s="12" t="n"/>
      <c r="C556" s="13" t="n"/>
      <c r="D556" s="13" t="n"/>
      <c r="E556" s="14" t="n"/>
      <c r="F556" s="14" t="n"/>
      <c r="G556" s="14" t="n"/>
      <c r="H556" s="11" t="n"/>
      <c r="I556" s="14" t="n"/>
      <c r="J556" s="14" t="n"/>
      <c r="K556" s="15">
        <f>IF(E556="","",IF(OR(AND(E556="Chilled",ISNUMBER(F556),F556&gt;$H$5),AND(E556="Frozen",G556="No"),I556="No",AND(ISNUMBER(H556),ISNUMBER(A556),H556&lt;A556)),"Reject",IF(AND(E556="Chilled",ISNUMBER(F556),F556&gt;$H$6),"Accept, above "&amp;$H$6&amp;"°C target","Accept")))</f>
        <v/>
      </c>
      <c r="L556" s="13" t="n"/>
      <c r="M556" s="13" t="n"/>
    </row>
    <row r="557">
      <c r="A557" s="11" t="n"/>
      <c r="B557" s="12" t="n"/>
      <c r="C557" s="13" t="n"/>
      <c r="D557" s="13" t="n"/>
      <c r="E557" s="14" t="n"/>
      <c r="F557" s="14" t="n"/>
      <c r="G557" s="14" t="n"/>
      <c r="H557" s="11" t="n"/>
      <c r="I557" s="14" t="n"/>
      <c r="J557" s="14" t="n"/>
      <c r="K557" s="15">
        <f>IF(E557="","",IF(OR(AND(E557="Chilled",ISNUMBER(F557),F557&gt;$H$5),AND(E557="Frozen",G557="No"),I557="No",AND(ISNUMBER(H557),ISNUMBER(A557),H557&lt;A557)),"Reject",IF(AND(E557="Chilled",ISNUMBER(F557),F557&gt;$H$6),"Accept, above "&amp;$H$6&amp;"°C target","Accept")))</f>
        <v/>
      </c>
      <c r="L557" s="13" t="n"/>
      <c r="M557" s="13" t="n"/>
    </row>
    <row r="558">
      <c r="A558" s="11" t="n"/>
      <c r="B558" s="12" t="n"/>
      <c r="C558" s="13" t="n"/>
      <c r="D558" s="13" t="n"/>
      <c r="E558" s="14" t="n"/>
      <c r="F558" s="14" t="n"/>
      <c r="G558" s="14" t="n"/>
      <c r="H558" s="11" t="n"/>
      <c r="I558" s="14" t="n"/>
      <c r="J558" s="14" t="n"/>
      <c r="K558" s="15">
        <f>IF(E558="","",IF(OR(AND(E558="Chilled",ISNUMBER(F558),F558&gt;$H$5),AND(E558="Frozen",G558="No"),I558="No",AND(ISNUMBER(H558),ISNUMBER(A558),H558&lt;A558)),"Reject",IF(AND(E558="Chilled",ISNUMBER(F558),F558&gt;$H$6),"Accept, above "&amp;$H$6&amp;"°C target","Accept")))</f>
        <v/>
      </c>
      <c r="L558" s="13" t="n"/>
      <c r="M558" s="13" t="n"/>
    </row>
    <row r="559">
      <c r="A559" s="11" t="n"/>
      <c r="B559" s="12" t="n"/>
      <c r="C559" s="13" t="n"/>
      <c r="D559" s="13" t="n"/>
      <c r="E559" s="14" t="n"/>
      <c r="F559" s="14" t="n"/>
      <c r="G559" s="14" t="n"/>
      <c r="H559" s="11" t="n"/>
      <c r="I559" s="14" t="n"/>
      <c r="J559" s="14" t="n"/>
      <c r="K559" s="15">
        <f>IF(E559="","",IF(OR(AND(E559="Chilled",ISNUMBER(F559),F559&gt;$H$5),AND(E559="Frozen",G559="No"),I559="No",AND(ISNUMBER(H559),ISNUMBER(A559),H559&lt;A559)),"Reject",IF(AND(E559="Chilled",ISNUMBER(F559),F559&gt;$H$6),"Accept, above "&amp;$H$6&amp;"°C target","Accept")))</f>
        <v/>
      </c>
      <c r="L559" s="13" t="n"/>
      <c r="M559" s="13" t="n"/>
    </row>
    <row r="560">
      <c r="A560" s="11" t="n"/>
      <c r="B560" s="12" t="n"/>
      <c r="C560" s="13" t="n"/>
      <c r="D560" s="13" t="n"/>
      <c r="E560" s="14" t="n"/>
      <c r="F560" s="14" t="n"/>
      <c r="G560" s="14" t="n"/>
      <c r="H560" s="11" t="n"/>
      <c r="I560" s="14" t="n"/>
      <c r="J560" s="14" t="n"/>
      <c r="K560" s="15">
        <f>IF(E560="","",IF(OR(AND(E560="Chilled",ISNUMBER(F560),F560&gt;$H$5),AND(E560="Frozen",G560="No"),I560="No",AND(ISNUMBER(H560),ISNUMBER(A560),H560&lt;A560)),"Reject",IF(AND(E560="Chilled",ISNUMBER(F560),F560&gt;$H$6),"Accept, above "&amp;$H$6&amp;"°C target","Accept")))</f>
        <v/>
      </c>
      <c r="L560" s="13" t="n"/>
      <c r="M560" s="13" t="n"/>
    </row>
    <row r="561">
      <c r="A561" s="11" t="n"/>
      <c r="B561" s="12" t="n"/>
      <c r="C561" s="13" t="n"/>
      <c r="D561" s="13" t="n"/>
      <c r="E561" s="14" t="n"/>
      <c r="F561" s="14" t="n"/>
      <c r="G561" s="14" t="n"/>
      <c r="H561" s="11" t="n"/>
      <c r="I561" s="14" t="n"/>
      <c r="J561" s="14" t="n"/>
      <c r="K561" s="15">
        <f>IF(E561="","",IF(OR(AND(E561="Chilled",ISNUMBER(F561),F561&gt;$H$5),AND(E561="Frozen",G561="No"),I561="No",AND(ISNUMBER(H561),ISNUMBER(A561),H561&lt;A561)),"Reject",IF(AND(E561="Chilled",ISNUMBER(F561),F561&gt;$H$6),"Accept, above "&amp;$H$6&amp;"°C target","Accept")))</f>
        <v/>
      </c>
      <c r="L561" s="13" t="n"/>
      <c r="M561" s="13" t="n"/>
    </row>
    <row r="562">
      <c r="A562" s="11" t="n"/>
      <c r="B562" s="12" t="n"/>
      <c r="C562" s="13" t="n"/>
      <c r="D562" s="13" t="n"/>
      <c r="E562" s="14" t="n"/>
      <c r="F562" s="14" t="n"/>
      <c r="G562" s="14" t="n"/>
      <c r="H562" s="11" t="n"/>
      <c r="I562" s="14" t="n"/>
      <c r="J562" s="14" t="n"/>
      <c r="K562" s="15">
        <f>IF(E562="","",IF(OR(AND(E562="Chilled",ISNUMBER(F562),F562&gt;$H$5),AND(E562="Frozen",G562="No"),I562="No",AND(ISNUMBER(H562),ISNUMBER(A562),H562&lt;A562)),"Reject",IF(AND(E562="Chilled",ISNUMBER(F562),F562&gt;$H$6),"Accept, above "&amp;$H$6&amp;"°C target","Accept")))</f>
        <v/>
      </c>
      <c r="L562" s="13" t="n"/>
      <c r="M562" s="13" t="n"/>
    </row>
    <row r="563">
      <c r="A563" s="11" t="n"/>
      <c r="B563" s="12" t="n"/>
      <c r="C563" s="13" t="n"/>
      <c r="D563" s="13" t="n"/>
      <c r="E563" s="14" t="n"/>
      <c r="F563" s="14" t="n"/>
      <c r="G563" s="14" t="n"/>
      <c r="H563" s="11" t="n"/>
      <c r="I563" s="14" t="n"/>
      <c r="J563" s="14" t="n"/>
      <c r="K563" s="15">
        <f>IF(E563="","",IF(OR(AND(E563="Chilled",ISNUMBER(F563),F563&gt;$H$5),AND(E563="Frozen",G563="No"),I563="No",AND(ISNUMBER(H563),ISNUMBER(A563),H563&lt;A563)),"Reject",IF(AND(E563="Chilled",ISNUMBER(F563),F563&gt;$H$6),"Accept, above "&amp;$H$6&amp;"°C target","Accept")))</f>
        <v/>
      </c>
      <c r="L563" s="13" t="n"/>
      <c r="M563" s="13" t="n"/>
    </row>
    <row r="564">
      <c r="A564" s="11" t="n"/>
      <c r="B564" s="12" t="n"/>
      <c r="C564" s="13" t="n"/>
      <c r="D564" s="13" t="n"/>
      <c r="E564" s="14" t="n"/>
      <c r="F564" s="14" t="n"/>
      <c r="G564" s="14" t="n"/>
      <c r="H564" s="11" t="n"/>
      <c r="I564" s="14" t="n"/>
      <c r="J564" s="14" t="n"/>
      <c r="K564" s="15">
        <f>IF(E564="","",IF(OR(AND(E564="Chilled",ISNUMBER(F564),F564&gt;$H$5),AND(E564="Frozen",G564="No"),I564="No",AND(ISNUMBER(H564),ISNUMBER(A564),H564&lt;A564)),"Reject",IF(AND(E564="Chilled",ISNUMBER(F564),F564&gt;$H$6),"Accept, above "&amp;$H$6&amp;"°C target","Accept")))</f>
        <v/>
      </c>
      <c r="L564" s="13" t="n"/>
      <c r="M564" s="13" t="n"/>
    </row>
    <row r="565">
      <c r="A565" s="11" t="n"/>
      <c r="B565" s="12" t="n"/>
      <c r="C565" s="13" t="n"/>
      <c r="D565" s="13" t="n"/>
      <c r="E565" s="14" t="n"/>
      <c r="F565" s="14" t="n"/>
      <c r="G565" s="14" t="n"/>
      <c r="H565" s="11" t="n"/>
      <c r="I565" s="14" t="n"/>
      <c r="J565" s="14" t="n"/>
      <c r="K565" s="15">
        <f>IF(E565="","",IF(OR(AND(E565="Chilled",ISNUMBER(F565),F565&gt;$H$5),AND(E565="Frozen",G565="No"),I565="No",AND(ISNUMBER(H565),ISNUMBER(A565),H565&lt;A565)),"Reject",IF(AND(E565="Chilled",ISNUMBER(F565),F565&gt;$H$6),"Accept, above "&amp;$H$6&amp;"°C target","Accept")))</f>
        <v/>
      </c>
      <c r="L565" s="13" t="n"/>
      <c r="M565" s="13" t="n"/>
    </row>
    <row r="566">
      <c r="A566" s="11" t="n"/>
      <c r="B566" s="12" t="n"/>
      <c r="C566" s="13" t="n"/>
      <c r="D566" s="13" t="n"/>
      <c r="E566" s="14" t="n"/>
      <c r="F566" s="14" t="n"/>
      <c r="G566" s="14" t="n"/>
      <c r="H566" s="11" t="n"/>
      <c r="I566" s="14" t="n"/>
      <c r="J566" s="14" t="n"/>
      <c r="K566" s="15">
        <f>IF(E566="","",IF(OR(AND(E566="Chilled",ISNUMBER(F566),F566&gt;$H$5),AND(E566="Frozen",G566="No"),I566="No",AND(ISNUMBER(H566),ISNUMBER(A566),H566&lt;A566)),"Reject",IF(AND(E566="Chilled",ISNUMBER(F566),F566&gt;$H$6),"Accept, above "&amp;$H$6&amp;"°C target","Accept")))</f>
        <v/>
      </c>
      <c r="L566" s="13" t="n"/>
      <c r="M566" s="13" t="n"/>
    </row>
    <row r="567">
      <c r="A567" s="11" t="n"/>
      <c r="B567" s="12" t="n"/>
      <c r="C567" s="13" t="n"/>
      <c r="D567" s="13" t="n"/>
      <c r="E567" s="14" t="n"/>
      <c r="F567" s="14" t="n"/>
      <c r="G567" s="14" t="n"/>
      <c r="H567" s="11" t="n"/>
      <c r="I567" s="14" t="n"/>
      <c r="J567" s="14" t="n"/>
      <c r="K567" s="15">
        <f>IF(E567="","",IF(OR(AND(E567="Chilled",ISNUMBER(F567),F567&gt;$H$5),AND(E567="Frozen",G567="No"),I567="No",AND(ISNUMBER(H567),ISNUMBER(A567),H567&lt;A567)),"Reject",IF(AND(E567="Chilled",ISNUMBER(F567),F567&gt;$H$6),"Accept, above "&amp;$H$6&amp;"°C target","Accept")))</f>
        <v/>
      </c>
      <c r="L567" s="13" t="n"/>
      <c r="M567" s="13" t="n"/>
    </row>
    <row r="568">
      <c r="A568" s="11" t="n"/>
      <c r="B568" s="12" t="n"/>
      <c r="C568" s="13" t="n"/>
      <c r="D568" s="13" t="n"/>
      <c r="E568" s="14" t="n"/>
      <c r="F568" s="14" t="n"/>
      <c r="G568" s="14" t="n"/>
      <c r="H568" s="11" t="n"/>
      <c r="I568" s="14" t="n"/>
      <c r="J568" s="14" t="n"/>
      <c r="K568" s="15">
        <f>IF(E568="","",IF(OR(AND(E568="Chilled",ISNUMBER(F568),F568&gt;$H$5),AND(E568="Frozen",G568="No"),I568="No",AND(ISNUMBER(H568),ISNUMBER(A568),H568&lt;A568)),"Reject",IF(AND(E568="Chilled",ISNUMBER(F568),F568&gt;$H$6),"Accept, above "&amp;$H$6&amp;"°C target","Accept")))</f>
        <v/>
      </c>
      <c r="L568" s="13" t="n"/>
      <c r="M568" s="13" t="n"/>
    </row>
    <row r="569">
      <c r="A569" s="11" t="n"/>
      <c r="B569" s="12" t="n"/>
      <c r="C569" s="13" t="n"/>
      <c r="D569" s="13" t="n"/>
      <c r="E569" s="14" t="n"/>
      <c r="F569" s="14" t="n"/>
      <c r="G569" s="14" t="n"/>
      <c r="H569" s="11" t="n"/>
      <c r="I569" s="14" t="n"/>
      <c r="J569" s="14" t="n"/>
      <c r="K569" s="15">
        <f>IF(E569="","",IF(OR(AND(E569="Chilled",ISNUMBER(F569),F569&gt;$H$5),AND(E569="Frozen",G569="No"),I569="No",AND(ISNUMBER(H569),ISNUMBER(A569),H569&lt;A569)),"Reject",IF(AND(E569="Chilled",ISNUMBER(F569),F569&gt;$H$6),"Accept, above "&amp;$H$6&amp;"°C target","Accept")))</f>
        <v/>
      </c>
      <c r="L569" s="13" t="n"/>
      <c r="M569" s="13" t="n"/>
    </row>
    <row r="570">
      <c r="A570" s="11" t="n"/>
      <c r="B570" s="12" t="n"/>
      <c r="C570" s="13" t="n"/>
      <c r="D570" s="13" t="n"/>
      <c r="E570" s="14" t="n"/>
      <c r="F570" s="14" t="n"/>
      <c r="G570" s="14" t="n"/>
      <c r="H570" s="11" t="n"/>
      <c r="I570" s="14" t="n"/>
      <c r="J570" s="14" t="n"/>
      <c r="K570" s="15">
        <f>IF(E570="","",IF(OR(AND(E570="Chilled",ISNUMBER(F570),F570&gt;$H$5),AND(E570="Frozen",G570="No"),I570="No",AND(ISNUMBER(H570),ISNUMBER(A570),H570&lt;A570)),"Reject",IF(AND(E570="Chilled",ISNUMBER(F570),F570&gt;$H$6),"Accept, above "&amp;$H$6&amp;"°C target","Accept")))</f>
        <v/>
      </c>
      <c r="L570" s="13" t="n"/>
      <c r="M570" s="13" t="n"/>
    </row>
    <row r="571">
      <c r="A571" s="11" t="n"/>
      <c r="B571" s="12" t="n"/>
      <c r="C571" s="13" t="n"/>
      <c r="D571" s="13" t="n"/>
      <c r="E571" s="14" t="n"/>
      <c r="F571" s="14" t="n"/>
      <c r="G571" s="14" t="n"/>
      <c r="H571" s="11" t="n"/>
      <c r="I571" s="14" t="n"/>
      <c r="J571" s="14" t="n"/>
      <c r="K571" s="15">
        <f>IF(E571="","",IF(OR(AND(E571="Chilled",ISNUMBER(F571),F571&gt;$H$5),AND(E571="Frozen",G571="No"),I571="No",AND(ISNUMBER(H571),ISNUMBER(A571),H571&lt;A571)),"Reject",IF(AND(E571="Chilled",ISNUMBER(F571),F571&gt;$H$6),"Accept, above "&amp;$H$6&amp;"°C target","Accept")))</f>
        <v/>
      </c>
      <c r="L571" s="13" t="n"/>
      <c r="M571" s="13" t="n"/>
    </row>
    <row r="572">
      <c r="A572" s="11" t="n"/>
      <c r="B572" s="12" t="n"/>
      <c r="C572" s="13" t="n"/>
      <c r="D572" s="13" t="n"/>
      <c r="E572" s="14" t="n"/>
      <c r="F572" s="14" t="n"/>
      <c r="G572" s="14" t="n"/>
      <c r="H572" s="11" t="n"/>
      <c r="I572" s="14" t="n"/>
      <c r="J572" s="14" t="n"/>
      <c r="K572" s="15">
        <f>IF(E572="","",IF(OR(AND(E572="Chilled",ISNUMBER(F572),F572&gt;$H$5),AND(E572="Frozen",G572="No"),I572="No",AND(ISNUMBER(H572),ISNUMBER(A572),H572&lt;A572)),"Reject",IF(AND(E572="Chilled",ISNUMBER(F572),F572&gt;$H$6),"Accept, above "&amp;$H$6&amp;"°C target","Accept")))</f>
        <v/>
      </c>
      <c r="L572" s="13" t="n"/>
      <c r="M572" s="13" t="n"/>
    </row>
    <row r="573">
      <c r="A573" s="11" t="n"/>
      <c r="B573" s="12" t="n"/>
      <c r="C573" s="13" t="n"/>
      <c r="D573" s="13" t="n"/>
      <c r="E573" s="14" t="n"/>
      <c r="F573" s="14" t="n"/>
      <c r="G573" s="14" t="n"/>
      <c r="H573" s="11" t="n"/>
      <c r="I573" s="14" t="n"/>
      <c r="J573" s="14" t="n"/>
      <c r="K573" s="15">
        <f>IF(E573="","",IF(OR(AND(E573="Chilled",ISNUMBER(F573),F573&gt;$H$5),AND(E573="Frozen",G573="No"),I573="No",AND(ISNUMBER(H573),ISNUMBER(A573),H573&lt;A573)),"Reject",IF(AND(E573="Chilled",ISNUMBER(F573),F573&gt;$H$6),"Accept, above "&amp;$H$6&amp;"°C target","Accept")))</f>
        <v/>
      </c>
      <c r="L573" s="13" t="n"/>
      <c r="M573" s="13" t="n"/>
    </row>
    <row r="574">
      <c r="A574" s="11" t="n"/>
      <c r="B574" s="12" t="n"/>
      <c r="C574" s="13" t="n"/>
      <c r="D574" s="13" t="n"/>
      <c r="E574" s="14" t="n"/>
      <c r="F574" s="14" t="n"/>
      <c r="G574" s="14" t="n"/>
      <c r="H574" s="11" t="n"/>
      <c r="I574" s="14" t="n"/>
      <c r="J574" s="14" t="n"/>
      <c r="K574" s="15">
        <f>IF(E574="","",IF(OR(AND(E574="Chilled",ISNUMBER(F574),F574&gt;$H$5),AND(E574="Frozen",G574="No"),I574="No",AND(ISNUMBER(H574),ISNUMBER(A574),H574&lt;A574)),"Reject",IF(AND(E574="Chilled",ISNUMBER(F574),F574&gt;$H$6),"Accept, above "&amp;$H$6&amp;"°C target","Accept")))</f>
        <v/>
      </c>
      <c r="L574" s="13" t="n"/>
      <c r="M574" s="13" t="n"/>
    </row>
    <row r="575">
      <c r="A575" s="11" t="n"/>
      <c r="B575" s="12" t="n"/>
      <c r="C575" s="13" t="n"/>
      <c r="D575" s="13" t="n"/>
      <c r="E575" s="14" t="n"/>
      <c r="F575" s="14" t="n"/>
      <c r="G575" s="14" t="n"/>
      <c r="H575" s="11" t="n"/>
      <c r="I575" s="14" t="n"/>
      <c r="J575" s="14" t="n"/>
      <c r="K575" s="15">
        <f>IF(E575="","",IF(OR(AND(E575="Chilled",ISNUMBER(F575),F575&gt;$H$5),AND(E575="Frozen",G575="No"),I575="No",AND(ISNUMBER(H575),ISNUMBER(A575),H575&lt;A575)),"Reject",IF(AND(E575="Chilled",ISNUMBER(F575),F575&gt;$H$6),"Accept, above "&amp;$H$6&amp;"°C target","Accept")))</f>
        <v/>
      </c>
      <c r="L575" s="13" t="n"/>
      <c r="M575" s="13" t="n"/>
    </row>
    <row r="576">
      <c r="A576" s="11" t="n"/>
      <c r="B576" s="12" t="n"/>
      <c r="C576" s="13" t="n"/>
      <c r="D576" s="13" t="n"/>
      <c r="E576" s="14" t="n"/>
      <c r="F576" s="14" t="n"/>
      <c r="G576" s="14" t="n"/>
      <c r="H576" s="11" t="n"/>
      <c r="I576" s="14" t="n"/>
      <c r="J576" s="14" t="n"/>
      <c r="K576" s="15">
        <f>IF(E576="","",IF(OR(AND(E576="Chilled",ISNUMBER(F576),F576&gt;$H$5),AND(E576="Frozen",G576="No"),I576="No",AND(ISNUMBER(H576),ISNUMBER(A576),H576&lt;A576)),"Reject",IF(AND(E576="Chilled",ISNUMBER(F576),F576&gt;$H$6),"Accept, above "&amp;$H$6&amp;"°C target","Accept")))</f>
        <v/>
      </c>
      <c r="L576" s="13" t="n"/>
      <c r="M576" s="13" t="n"/>
    </row>
    <row r="577">
      <c r="A577" s="11" t="n"/>
      <c r="B577" s="12" t="n"/>
      <c r="C577" s="13" t="n"/>
      <c r="D577" s="13" t="n"/>
      <c r="E577" s="14" t="n"/>
      <c r="F577" s="14" t="n"/>
      <c r="G577" s="14" t="n"/>
      <c r="H577" s="11" t="n"/>
      <c r="I577" s="14" t="n"/>
      <c r="J577" s="14" t="n"/>
      <c r="K577" s="15">
        <f>IF(E577="","",IF(OR(AND(E577="Chilled",ISNUMBER(F577),F577&gt;$H$5),AND(E577="Frozen",G577="No"),I577="No",AND(ISNUMBER(H577),ISNUMBER(A577),H577&lt;A577)),"Reject",IF(AND(E577="Chilled",ISNUMBER(F577),F577&gt;$H$6),"Accept, above "&amp;$H$6&amp;"°C target","Accept")))</f>
        <v/>
      </c>
      <c r="L577" s="13" t="n"/>
      <c r="M577" s="13" t="n"/>
    </row>
    <row r="578">
      <c r="A578" s="11" t="n"/>
      <c r="B578" s="12" t="n"/>
      <c r="C578" s="13" t="n"/>
      <c r="D578" s="13" t="n"/>
      <c r="E578" s="14" t="n"/>
      <c r="F578" s="14" t="n"/>
      <c r="G578" s="14" t="n"/>
      <c r="H578" s="11" t="n"/>
      <c r="I578" s="14" t="n"/>
      <c r="J578" s="14" t="n"/>
      <c r="K578" s="15">
        <f>IF(E578="","",IF(OR(AND(E578="Chilled",ISNUMBER(F578),F578&gt;$H$5),AND(E578="Frozen",G578="No"),I578="No",AND(ISNUMBER(H578),ISNUMBER(A578),H578&lt;A578)),"Reject",IF(AND(E578="Chilled",ISNUMBER(F578),F578&gt;$H$6),"Accept, above "&amp;$H$6&amp;"°C target","Accept")))</f>
        <v/>
      </c>
      <c r="L578" s="13" t="n"/>
      <c r="M578" s="13" t="n"/>
    </row>
    <row r="579">
      <c r="A579" s="11" t="n"/>
      <c r="B579" s="12" t="n"/>
      <c r="C579" s="13" t="n"/>
      <c r="D579" s="13" t="n"/>
      <c r="E579" s="14" t="n"/>
      <c r="F579" s="14" t="n"/>
      <c r="G579" s="14" t="n"/>
      <c r="H579" s="11" t="n"/>
      <c r="I579" s="14" t="n"/>
      <c r="J579" s="14" t="n"/>
      <c r="K579" s="15">
        <f>IF(E579="","",IF(OR(AND(E579="Chilled",ISNUMBER(F579),F579&gt;$H$5),AND(E579="Frozen",G579="No"),I579="No",AND(ISNUMBER(H579),ISNUMBER(A579),H579&lt;A579)),"Reject",IF(AND(E579="Chilled",ISNUMBER(F579),F579&gt;$H$6),"Accept, above "&amp;$H$6&amp;"°C target","Accept")))</f>
        <v/>
      </c>
      <c r="L579" s="13" t="n"/>
      <c r="M579" s="13" t="n"/>
    </row>
    <row r="580">
      <c r="A580" s="11" t="n"/>
      <c r="B580" s="12" t="n"/>
      <c r="C580" s="13" t="n"/>
      <c r="D580" s="13" t="n"/>
      <c r="E580" s="14" t="n"/>
      <c r="F580" s="14" t="n"/>
      <c r="G580" s="14" t="n"/>
      <c r="H580" s="11" t="n"/>
      <c r="I580" s="14" t="n"/>
      <c r="J580" s="14" t="n"/>
      <c r="K580" s="15">
        <f>IF(E580="","",IF(OR(AND(E580="Chilled",ISNUMBER(F580),F580&gt;$H$5),AND(E580="Frozen",G580="No"),I580="No",AND(ISNUMBER(H580),ISNUMBER(A580),H580&lt;A580)),"Reject",IF(AND(E580="Chilled",ISNUMBER(F580),F580&gt;$H$6),"Accept, above "&amp;$H$6&amp;"°C target","Accept")))</f>
        <v/>
      </c>
      <c r="L580" s="13" t="n"/>
      <c r="M580" s="13" t="n"/>
    </row>
    <row r="581">
      <c r="A581" s="11" t="n"/>
      <c r="B581" s="12" t="n"/>
      <c r="C581" s="13" t="n"/>
      <c r="D581" s="13" t="n"/>
      <c r="E581" s="14" t="n"/>
      <c r="F581" s="14" t="n"/>
      <c r="G581" s="14" t="n"/>
      <c r="H581" s="11" t="n"/>
      <c r="I581" s="14" t="n"/>
      <c r="J581" s="14" t="n"/>
      <c r="K581" s="15">
        <f>IF(E581="","",IF(OR(AND(E581="Chilled",ISNUMBER(F581),F581&gt;$H$5),AND(E581="Frozen",G581="No"),I581="No",AND(ISNUMBER(H581),ISNUMBER(A581),H581&lt;A581)),"Reject",IF(AND(E581="Chilled",ISNUMBER(F581),F581&gt;$H$6),"Accept, above "&amp;$H$6&amp;"°C target","Accept")))</f>
        <v/>
      </c>
      <c r="L581" s="13" t="n"/>
      <c r="M581" s="13" t="n"/>
    </row>
    <row r="582">
      <c r="A582" s="11" t="n"/>
      <c r="B582" s="12" t="n"/>
      <c r="C582" s="13" t="n"/>
      <c r="D582" s="13" t="n"/>
      <c r="E582" s="14" t="n"/>
      <c r="F582" s="14" t="n"/>
      <c r="G582" s="14" t="n"/>
      <c r="H582" s="11" t="n"/>
      <c r="I582" s="14" t="n"/>
      <c r="J582" s="14" t="n"/>
      <c r="K582" s="15">
        <f>IF(E582="","",IF(OR(AND(E582="Chilled",ISNUMBER(F582),F582&gt;$H$5),AND(E582="Frozen",G582="No"),I582="No",AND(ISNUMBER(H582),ISNUMBER(A582),H582&lt;A582)),"Reject",IF(AND(E582="Chilled",ISNUMBER(F582),F582&gt;$H$6),"Accept, above "&amp;$H$6&amp;"°C target","Accept")))</f>
        <v/>
      </c>
      <c r="L582" s="13" t="n"/>
      <c r="M582" s="13" t="n"/>
    </row>
    <row r="583">
      <c r="A583" s="11" t="n"/>
      <c r="B583" s="12" t="n"/>
      <c r="C583" s="13" t="n"/>
      <c r="D583" s="13" t="n"/>
      <c r="E583" s="14" t="n"/>
      <c r="F583" s="14" t="n"/>
      <c r="G583" s="14" t="n"/>
      <c r="H583" s="11" t="n"/>
      <c r="I583" s="14" t="n"/>
      <c r="J583" s="14" t="n"/>
      <c r="K583" s="15">
        <f>IF(E583="","",IF(OR(AND(E583="Chilled",ISNUMBER(F583),F583&gt;$H$5),AND(E583="Frozen",G583="No"),I583="No",AND(ISNUMBER(H583),ISNUMBER(A583),H583&lt;A583)),"Reject",IF(AND(E583="Chilled",ISNUMBER(F583),F583&gt;$H$6),"Accept, above "&amp;$H$6&amp;"°C target","Accept")))</f>
        <v/>
      </c>
      <c r="L583" s="13" t="n"/>
      <c r="M583" s="13" t="n"/>
    </row>
    <row r="584">
      <c r="A584" s="11" t="n"/>
      <c r="B584" s="12" t="n"/>
      <c r="C584" s="13" t="n"/>
      <c r="D584" s="13" t="n"/>
      <c r="E584" s="14" t="n"/>
      <c r="F584" s="14" t="n"/>
      <c r="G584" s="14" t="n"/>
      <c r="H584" s="11" t="n"/>
      <c r="I584" s="14" t="n"/>
      <c r="J584" s="14" t="n"/>
      <c r="K584" s="15">
        <f>IF(E584="","",IF(OR(AND(E584="Chilled",ISNUMBER(F584),F584&gt;$H$5),AND(E584="Frozen",G584="No"),I584="No",AND(ISNUMBER(H584),ISNUMBER(A584),H584&lt;A584)),"Reject",IF(AND(E584="Chilled",ISNUMBER(F584),F584&gt;$H$6),"Accept, above "&amp;$H$6&amp;"°C target","Accept")))</f>
        <v/>
      </c>
      <c r="L584" s="13" t="n"/>
      <c r="M584" s="13" t="n"/>
    </row>
    <row r="585">
      <c r="A585" s="11" t="n"/>
      <c r="B585" s="12" t="n"/>
      <c r="C585" s="13" t="n"/>
      <c r="D585" s="13" t="n"/>
      <c r="E585" s="14" t="n"/>
      <c r="F585" s="14" t="n"/>
      <c r="G585" s="14" t="n"/>
      <c r="H585" s="11" t="n"/>
      <c r="I585" s="14" t="n"/>
      <c r="J585" s="14" t="n"/>
      <c r="K585" s="15">
        <f>IF(E585="","",IF(OR(AND(E585="Chilled",ISNUMBER(F585),F585&gt;$H$5),AND(E585="Frozen",G585="No"),I585="No",AND(ISNUMBER(H585),ISNUMBER(A585),H585&lt;A585)),"Reject",IF(AND(E585="Chilled",ISNUMBER(F585),F585&gt;$H$6),"Accept, above "&amp;$H$6&amp;"°C target","Accept")))</f>
        <v/>
      </c>
      <c r="L585" s="13" t="n"/>
      <c r="M585" s="13" t="n"/>
    </row>
    <row r="586">
      <c r="A586" s="11" t="n"/>
      <c r="B586" s="12" t="n"/>
      <c r="C586" s="13" t="n"/>
      <c r="D586" s="13" t="n"/>
      <c r="E586" s="14" t="n"/>
      <c r="F586" s="14" t="n"/>
      <c r="G586" s="14" t="n"/>
      <c r="H586" s="11" t="n"/>
      <c r="I586" s="14" t="n"/>
      <c r="J586" s="14" t="n"/>
      <c r="K586" s="15">
        <f>IF(E586="","",IF(OR(AND(E586="Chilled",ISNUMBER(F586),F586&gt;$H$5),AND(E586="Frozen",G586="No"),I586="No",AND(ISNUMBER(H586),ISNUMBER(A586),H586&lt;A586)),"Reject",IF(AND(E586="Chilled",ISNUMBER(F586),F586&gt;$H$6),"Accept, above "&amp;$H$6&amp;"°C target","Accept")))</f>
        <v/>
      </c>
      <c r="L586" s="13" t="n"/>
      <c r="M586" s="13" t="n"/>
    </row>
    <row r="587">
      <c r="A587" s="11" t="n"/>
      <c r="B587" s="12" t="n"/>
      <c r="C587" s="13" t="n"/>
      <c r="D587" s="13" t="n"/>
      <c r="E587" s="14" t="n"/>
      <c r="F587" s="14" t="n"/>
      <c r="G587" s="14" t="n"/>
      <c r="H587" s="11" t="n"/>
      <c r="I587" s="14" t="n"/>
      <c r="J587" s="14" t="n"/>
      <c r="K587" s="15">
        <f>IF(E587="","",IF(OR(AND(E587="Chilled",ISNUMBER(F587),F587&gt;$H$5),AND(E587="Frozen",G587="No"),I587="No",AND(ISNUMBER(H587),ISNUMBER(A587),H587&lt;A587)),"Reject",IF(AND(E587="Chilled",ISNUMBER(F587),F587&gt;$H$6),"Accept, above "&amp;$H$6&amp;"°C target","Accept")))</f>
        <v/>
      </c>
      <c r="L587" s="13" t="n"/>
      <c r="M587" s="13" t="n"/>
    </row>
    <row r="588">
      <c r="A588" s="11" t="n"/>
      <c r="B588" s="12" t="n"/>
      <c r="C588" s="13" t="n"/>
      <c r="D588" s="13" t="n"/>
      <c r="E588" s="14" t="n"/>
      <c r="F588" s="14" t="n"/>
      <c r="G588" s="14" t="n"/>
      <c r="H588" s="11" t="n"/>
      <c r="I588" s="14" t="n"/>
      <c r="J588" s="14" t="n"/>
      <c r="K588" s="15">
        <f>IF(E588="","",IF(OR(AND(E588="Chilled",ISNUMBER(F588),F588&gt;$H$5),AND(E588="Frozen",G588="No"),I588="No",AND(ISNUMBER(H588),ISNUMBER(A588),H588&lt;A588)),"Reject",IF(AND(E588="Chilled",ISNUMBER(F588),F588&gt;$H$6),"Accept, above "&amp;$H$6&amp;"°C target","Accept")))</f>
        <v/>
      </c>
      <c r="L588" s="13" t="n"/>
      <c r="M588" s="13" t="n"/>
    </row>
    <row r="589">
      <c r="A589" s="11" t="n"/>
      <c r="B589" s="12" t="n"/>
      <c r="C589" s="13" t="n"/>
      <c r="D589" s="13" t="n"/>
      <c r="E589" s="14" t="n"/>
      <c r="F589" s="14" t="n"/>
      <c r="G589" s="14" t="n"/>
      <c r="H589" s="11" t="n"/>
      <c r="I589" s="14" t="n"/>
      <c r="J589" s="14" t="n"/>
      <c r="K589" s="15">
        <f>IF(E589="","",IF(OR(AND(E589="Chilled",ISNUMBER(F589),F589&gt;$H$5),AND(E589="Frozen",G589="No"),I589="No",AND(ISNUMBER(H589),ISNUMBER(A589),H589&lt;A589)),"Reject",IF(AND(E589="Chilled",ISNUMBER(F589),F589&gt;$H$6),"Accept, above "&amp;$H$6&amp;"°C target","Accept")))</f>
        <v/>
      </c>
      <c r="L589" s="13" t="n"/>
      <c r="M589" s="13" t="n"/>
    </row>
    <row r="590">
      <c r="A590" s="11" t="n"/>
      <c r="B590" s="12" t="n"/>
      <c r="C590" s="13" t="n"/>
      <c r="D590" s="13" t="n"/>
      <c r="E590" s="14" t="n"/>
      <c r="F590" s="14" t="n"/>
      <c r="G590" s="14" t="n"/>
      <c r="H590" s="11" t="n"/>
      <c r="I590" s="14" t="n"/>
      <c r="J590" s="14" t="n"/>
      <c r="K590" s="15">
        <f>IF(E590="","",IF(OR(AND(E590="Chilled",ISNUMBER(F590),F590&gt;$H$5),AND(E590="Frozen",G590="No"),I590="No",AND(ISNUMBER(H590),ISNUMBER(A590),H590&lt;A590)),"Reject",IF(AND(E590="Chilled",ISNUMBER(F590),F590&gt;$H$6),"Accept, above "&amp;$H$6&amp;"°C target","Accept")))</f>
        <v/>
      </c>
      <c r="L590" s="13" t="n"/>
      <c r="M590" s="13" t="n"/>
    </row>
    <row r="591">
      <c r="A591" s="11" t="n"/>
      <c r="B591" s="12" t="n"/>
      <c r="C591" s="13" t="n"/>
      <c r="D591" s="13" t="n"/>
      <c r="E591" s="14" t="n"/>
      <c r="F591" s="14" t="n"/>
      <c r="G591" s="14" t="n"/>
      <c r="H591" s="11" t="n"/>
      <c r="I591" s="14" t="n"/>
      <c r="J591" s="14" t="n"/>
      <c r="K591" s="15">
        <f>IF(E591="","",IF(OR(AND(E591="Chilled",ISNUMBER(F591),F591&gt;$H$5),AND(E591="Frozen",G591="No"),I591="No",AND(ISNUMBER(H591),ISNUMBER(A591),H591&lt;A591)),"Reject",IF(AND(E591="Chilled",ISNUMBER(F591),F591&gt;$H$6),"Accept, above "&amp;$H$6&amp;"°C target","Accept")))</f>
        <v/>
      </c>
      <c r="L591" s="13" t="n"/>
      <c r="M591" s="13" t="n"/>
    </row>
    <row r="592">
      <c r="A592" s="11" t="n"/>
      <c r="B592" s="12" t="n"/>
      <c r="C592" s="13" t="n"/>
      <c r="D592" s="13" t="n"/>
      <c r="E592" s="14" t="n"/>
      <c r="F592" s="14" t="n"/>
      <c r="G592" s="14" t="n"/>
      <c r="H592" s="11" t="n"/>
      <c r="I592" s="14" t="n"/>
      <c r="J592" s="14" t="n"/>
      <c r="K592" s="15">
        <f>IF(E592="","",IF(OR(AND(E592="Chilled",ISNUMBER(F592),F592&gt;$H$5),AND(E592="Frozen",G592="No"),I592="No",AND(ISNUMBER(H592),ISNUMBER(A592),H592&lt;A592)),"Reject",IF(AND(E592="Chilled",ISNUMBER(F592),F592&gt;$H$6),"Accept, above "&amp;$H$6&amp;"°C target","Accept")))</f>
        <v/>
      </c>
      <c r="L592" s="13" t="n"/>
      <c r="M592" s="13" t="n"/>
    </row>
    <row r="593">
      <c r="A593" s="11" t="n"/>
      <c r="B593" s="12" t="n"/>
      <c r="C593" s="13" t="n"/>
      <c r="D593" s="13" t="n"/>
      <c r="E593" s="14" t="n"/>
      <c r="F593" s="14" t="n"/>
      <c r="G593" s="14" t="n"/>
      <c r="H593" s="11" t="n"/>
      <c r="I593" s="14" t="n"/>
      <c r="J593" s="14" t="n"/>
      <c r="K593" s="15">
        <f>IF(E593="","",IF(OR(AND(E593="Chilled",ISNUMBER(F593),F593&gt;$H$5),AND(E593="Frozen",G593="No"),I593="No",AND(ISNUMBER(H593),ISNUMBER(A593),H593&lt;A593)),"Reject",IF(AND(E593="Chilled",ISNUMBER(F593),F593&gt;$H$6),"Accept, above "&amp;$H$6&amp;"°C target","Accept")))</f>
        <v/>
      </c>
      <c r="L593" s="13" t="n"/>
      <c r="M593" s="13" t="n"/>
    </row>
    <row r="594">
      <c r="A594" s="11" t="n"/>
      <c r="B594" s="12" t="n"/>
      <c r="C594" s="13" t="n"/>
      <c r="D594" s="13" t="n"/>
      <c r="E594" s="14" t="n"/>
      <c r="F594" s="14" t="n"/>
      <c r="G594" s="14" t="n"/>
      <c r="H594" s="11" t="n"/>
      <c r="I594" s="14" t="n"/>
      <c r="J594" s="14" t="n"/>
      <c r="K594" s="15">
        <f>IF(E594="","",IF(OR(AND(E594="Chilled",ISNUMBER(F594),F594&gt;$H$5),AND(E594="Frozen",G594="No"),I594="No",AND(ISNUMBER(H594),ISNUMBER(A594),H594&lt;A594)),"Reject",IF(AND(E594="Chilled",ISNUMBER(F594),F594&gt;$H$6),"Accept, above "&amp;$H$6&amp;"°C target","Accept")))</f>
        <v/>
      </c>
      <c r="L594" s="13" t="n"/>
      <c r="M594" s="13" t="n"/>
    </row>
    <row r="595">
      <c r="A595" s="11" t="n"/>
      <c r="B595" s="12" t="n"/>
      <c r="C595" s="13" t="n"/>
      <c r="D595" s="13" t="n"/>
      <c r="E595" s="14" t="n"/>
      <c r="F595" s="14" t="n"/>
      <c r="G595" s="14" t="n"/>
      <c r="H595" s="11" t="n"/>
      <c r="I595" s="14" t="n"/>
      <c r="J595" s="14" t="n"/>
      <c r="K595" s="15">
        <f>IF(E595="","",IF(OR(AND(E595="Chilled",ISNUMBER(F595),F595&gt;$H$5),AND(E595="Frozen",G595="No"),I595="No",AND(ISNUMBER(H595),ISNUMBER(A595),H595&lt;A595)),"Reject",IF(AND(E595="Chilled",ISNUMBER(F595),F595&gt;$H$6),"Accept, above "&amp;$H$6&amp;"°C target","Accept")))</f>
        <v/>
      </c>
      <c r="L595" s="13" t="n"/>
      <c r="M595" s="13" t="n"/>
    </row>
    <row r="596">
      <c r="A596" s="11" t="n"/>
      <c r="B596" s="12" t="n"/>
      <c r="C596" s="13" t="n"/>
      <c r="D596" s="13" t="n"/>
      <c r="E596" s="14" t="n"/>
      <c r="F596" s="14" t="n"/>
      <c r="G596" s="14" t="n"/>
      <c r="H596" s="11" t="n"/>
      <c r="I596" s="14" t="n"/>
      <c r="J596" s="14" t="n"/>
      <c r="K596" s="15">
        <f>IF(E596="","",IF(OR(AND(E596="Chilled",ISNUMBER(F596),F596&gt;$H$5),AND(E596="Frozen",G596="No"),I596="No",AND(ISNUMBER(H596),ISNUMBER(A596),H596&lt;A596)),"Reject",IF(AND(E596="Chilled",ISNUMBER(F596),F596&gt;$H$6),"Accept, above "&amp;$H$6&amp;"°C target","Accept")))</f>
        <v/>
      </c>
      <c r="L596" s="13" t="n"/>
      <c r="M596" s="13" t="n"/>
    </row>
    <row r="597">
      <c r="A597" s="11" t="n"/>
      <c r="B597" s="12" t="n"/>
      <c r="C597" s="13" t="n"/>
      <c r="D597" s="13" t="n"/>
      <c r="E597" s="14" t="n"/>
      <c r="F597" s="14" t="n"/>
      <c r="G597" s="14" t="n"/>
      <c r="H597" s="11" t="n"/>
      <c r="I597" s="14" t="n"/>
      <c r="J597" s="14" t="n"/>
      <c r="K597" s="15">
        <f>IF(E597="","",IF(OR(AND(E597="Chilled",ISNUMBER(F597),F597&gt;$H$5),AND(E597="Frozen",G597="No"),I597="No",AND(ISNUMBER(H597),ISNUMBER(A597),H597&lt;A597)),"Reject",IF(AND(E597="Chilled",ISNUMBER(F597),F597&gt;$H$6),"Accept, above "&amp;$H$6&amp;"°C target","Accept")))</f>
        <v/>
      </c>
      <c r="L597" s="13" t="n"/>
      <c r="M597" s="13" t="n"/>
    </row>
    <row r="598">
      <c r="A598" s="11" t="n"/>
      <c r="B598" s="12" t="n"/>
      <c r="C598" s="13" t="n"/>
      <c r="D598" s="13" t="n"/>
      <c r="E598" s="14" t="n"/>
      <c r="F598" s="14" t="n"/>
      <c r="G598" s="14" t="n"/>
      <c r="H598" s="11" t="n"/>
      <c r="I598" s="14" t="n"/>
      <c r="J598" s="14" t="n"/>
      <c r="K598" s="15">
        <f>IF(E598="","",IF(OR(AND(E598="Chilled",ISNUMBER(F598),F598&gt;$H$5),AND(E598="Frozen",G598="No"),I598="No",AND(ISNUMBER(H598),ISNUMBER(A598),H598&lt;A598)),"Reject",IF(AND(E598="Chilled",ISNUMBER(F598),F598&gt;$H$6),"Accept, above "&amp;$H$6&amp;"°C target","Accept")))</f>
        <v/>
      </c>
      <c r="L598" s="13" t="n"/>
      <c r="M598" s="13" t="n"/>
    </row>
    <row r="599">
      <c r="A599" s="11" t="n"/>
      <c r="B599" s="12" t="n"/>
      <c r="C599" s="13" t="n"/>
      <c r="D599" s="13" t="n"/>
      <c r="E599" s="14" t="n"/>
      <c r="F599" s="14" t="n"/>
      <c r="G599" s="14" t="n"/>
      <c r="H599" s="11" t="n"/>
      <c r="I599" s="14" t="n"/>
      <c r="J599" s="14" t="n"/>
      <c r="K599" s="15">
        <f>IF(E599="","",IF(OR(AND(E599="Chilled",ISNUMBER(F599),F599&gt;$H$5),AND(E599="Frozen",G599="No"),I599="No",AND(ISNUMBER(H599),ISNUMBER(A599),H599&lt;A599)),"Reject",IF(AND(E599="Chilled",ISNUMBER(F599),F599&gt;$H$6),"Accept, above "&amp;$H$6&amp;"°C target","Accept")))</f>
        <v/>
      </c>
      <c r="L599" s="13" t="n"/>
      <c r="M599" s="13" t="n"/>
    </row>
    <row r="600">
      <c r="A600" s="11" t="n"/>
      <c r="B600" s="12" t="n"/>
      <c r="C600" s="13" t="n"/>
      <c r="D600" s="13" t="n"/>
      <c r="E600" s="14" t="n"/>
      <c r="F600" s="14" t="n"/>
      <c r="G600" s="14" t="n"/>
      <c r="H600" s="11" t="n"/>
      <c r="I600" s="14" t="n"/>
      <c r="J600" s="14" t="n"/>
      <c r="K600" s="15">
        <f>IF(E600="","",IF(OR(AND(E600="Chilled",ISNUMBER(F600),F600&gt;$H$5),AND(E600="Frozen",G600="No"),I600="No",AND(ISNUMBER(H600),ISNUMBER(A600),H600&lt;A600)),"Reject",IF(AND(E600="Chilled",ISNUMBER(F600),F600&gt;$H$6),"Accept, above "&amp;$H$6&amp;"°C target","Accept")))</f>
        <v/>
      </c>
      <c r="L600" s="13" t="n"/>
      <c r="M600" s="13" t="n"/>
    </row>
    <row r="601">
      <c r="A601" s="11" t="n"/>
      <c r="B601" s="12" t="n"/>
      <c r="C601" s="13" t="n"/>
      <c r="D601" s="13" t="n"/>
      <c r="E601" s="14" t="n"/>
      <c r="F601" s="14" t="n"/>
      <c r="G601" s="14" t="n"/>
      <c r="H601" s="11" t="n"/>
      <c r="I601" s="14" t="n"/>
      <c r="J601" s="14" t="n"/>
      <c r="K601" s="15">
        <f>IF(E601="","",IF(OR(AND(E601="Chilled",ISNUMBER(F601),F601&gt;$H$5),AND(E601="Frozen",G601="No"),I601="No",AND(ISNUMBER(H601),ISNUMBER(A601),H601&lt;A601)),"Reject",IF(AND(E601="Chilled",ISNUMBER(F601),F601&gt;$H$6),"Accept, above "&amp;$H$6&amp;"°C target","Accept")))</f>
        <v/>
      </c>
      <c r="L601" s="13" t="n"/>
      <c r="M601" s="13" t="n"/>
    </row>
    <row r="602">
      <c r="A602" s="11" t="n"/>
      <c r="B602" s="12" t="n"/>
      <c r="C602" s="13" t="n"/>
      <c r="D602" s="13" t="n"/>
      <c r="E602" s="14" t="n"/>
      <c r="F602" s="14" t="n"/>
      <c r="G602" s="14" t="n"/>
      <c r="H602" s="11" t="n"/>
      <c r="I602" s="14" t="n"/>
      <c r="J602" s="14" t="n"/>
      <c r="K602" s="15">
        <f>IF(E602="","",IF(OR(AND(E602="Chilled",ISNUMBER(F602),F602&gt;$H$5),AND(E602="Frozen",G602="No"),I602="No",AND(ISNUMBER(H602),ISNUMBER(A602),H602&lt;A602)),"Reject",IF(AND(E602="Chilled",ISNUMBER(F602),F602&gt;$H$6),"Accept, above "&amp;$H$6&amp;"°C target","Accept")))</f>
        <v/>
      </c>
      <c r="L602" s="13" t="n"/>
      <c r="M602" s="13" t="n"/>
    </row>
    <row r="603">
      <c r="A603" s="11" t="n"/>
      <c r="B603" s="12" t="n"/>
      <c r="C603" s="13" t="n"/>
      <c r="D603" s="13" t="n"/>
      <c r="E603" s="14" t="n"/>
      <c r="F603" s="14" t="n"/>
      <c r="G603" s="14" t="n"/>
      <c r="H603" s="11" t="n"/>
      <c r="I603" s="14" t="n"/>
      <c r="J603" s="14" t="n"/>
      <c r="K603" s="15">
        <f>IF(E603="","",IF(OR(AND(E603="Chilled",ISNUMBER(F603),F603&gt;$H$5),AND(E603="Frozen",G603="No"),I603="No",AND(ISNUMBER(H603),ISNUMBER(A603),H603&lt;A603)),"Reject",IF(AND(E603="Chilled",ISNUMBER(F603),F603&gt;$H$6),"Accept, above "&amp;$H$6&amp;"°C target","Accept")))</f>
        <v/>
      </c>
      <c r="L603" s="13" t="n"/>
      <c r="M603" s="13" t="n"/>
    </row>
    <row r="604">
      <c r="A604" s="11" t="n"/>
      <c r="B604" s="12" t="n"/>
      <c r="C604" s="13" t="n"/>
      <c r="D604" s="13" t="n"/>
      <c r="E604" s="14" t="n"/>
      <c r="F604" s="14" t="n"/>
      <c r="G604" s="14" t="n"/>
      <c r="H604" s="11" t="n"/>
      <c r="I604" s="14" t="n"/>
      <c r="J604" s="14" t="n"/>
      <c r="K604" s="15">
        <f>IF(E604="","",IF(OR(AND(E604="Chilled",ISNUMBER(F604),F604&gt;$H$5),AND(E604="Frozen",G604="No"),I604="No",AND(ISNUMBER(H604),ISNUMBER(A604),H604&lt;A604)),"Reject",IF(AND(E604="Chilled",ISNUMBER(F604),F604&gt;$H$6),"Accept, above "&amp;$H$6&amp;"°C target","Accept")))</f>
        <v/>
      </c>
      <c r="L604" s="13" t="n"/>
      <c r="M604" s="13" t="n"/>
    </row>
    <row r="605">
      <c r="A605" s="11" t="n"/>
      <c r="B605" s="12" t="n"/>
      <c r="C605" s="13" t="n"/>
      <c r="D605" s="13" t="n"/>
      <c r="E605" s="14" t="n"/>
      <c r="F605" s="14" t="n"/>
      <c r="G605" s="14" t="n"/>
      <c r="H605" s="11" t="n"/>
      <c r="I605" s="14" t="n"/>
      <c r="J605" s="14" t="n"/>
      <c r="K605" s="15">
        <f>IF(E605="","",IF(OR(AND(E605="Chilled",ISNUMBER(F605),F605&gt;$H$5),AND(E605="Frozen",G605="No"),I605="No",AND(ISNUMBER(H605),ISNUMBER(A605),H605&lt;A605)),"Reject",IF(AND(E605="Chilled",ISNUMBER(F605),F605&gt;$H$6),"Accept, above "&amp;$H$6&amp;"°C target","Accept")))</f>
        <v/>
      </c>
      <c r="L605" s="13" t="n"/>
      <c r="M605" s="13" t="n"/>
    </row>
    <row r="606">
      <c r="A606" s="11" t="n"/>
      <c r="B606" s="12" t="n"/>
      <c r="C606" s="13" t="n"/>
      <c r="D606" s="13" t="n"/>
      <c r="E606" s="14" t="n"/>
      <c r="F606" s="14" t="n"/>
      <c r="G606" s="14" t="n"/>
      <c r="H606" s="11" t="n"/>
      <c r="I606" s="14" t="n"/>
      <c r="J606" s="14" t="n"/>
      <c r="K606" s="15">
        <f>IF(E606="","",IF(OR(AND(E606="Chilled",ISNUMBER(F606),F606&gt;$H$5),AND(E606="Frozen",G606="No"),I606="No",AND(ISNUMBER(H606),ISNUMBER(A606),H606&lt;A606)),"Reject",IF(AND(E606="Chilled",ISNUMBER(F606),F606&gt;$H$6),"Accept, above "&amp;$H$6&amp;"°C target","Accept")))</f>
        <v/>
      </c>
      <c r="L606" s="13" t="n"/>
      <c r="M606" s="13" t="n"/>
    </row>
    <row r="607">
      <c r="A607" s="11" t="n"/>
      <c r="B607" s="12" t="n"/>
      <c r="C607" s="13" t="n"/>
      <c r="D607" s="13" t="n"/>
      <c r="E607" s="14" t="n"/>
      <c r="F607" s="14" t="n"/>
      <c r="G607" s="14" t="n"/>
      <c r="H607" s="11" t="n"/>
      <c r="I607" s="14" t="n"/>
      <c r="J607" s="14" t="n"/>
      <c r="K607" s="15">
        <f>IF(E607="","",IF(OR(AND(E607="Chilled",ISNUMBER(F607),F607&gt;$H$5),AND(E607="Frozen",G607="No"),I607="No",AND(ISNUMBER(H607),ISNUMBER(A607),H607&lt;A607)),"Reject",IF(AND(E607="Chilled",ISNUMBER(F607),F607&gt;$H$6),"Accept, above "&amp;$H$6&amp;"°C target","Accept")))</f>
        <v/>
      </c>
      <c r="L607" s="13" t="n"/>
      <c r="M607" s="13" t="n"/>
    </row>
    <row r="608">
      <c r="A608" s="11" t="n"/>
      <c r="B608" s="12" t="n"/>
      <c r="C608" s="13" t="n"/>
      <c r="D608" s="13" t="n"/>
      <c r="E608" s="14" t="n"/>
      <c r="F608" s="14" t="n"/>
      <c r="G608" s="14" t="n"/>
      <c r="H608" s="11" t="n"/>
      <c r="I608" s="14" t="n"/>
      <c r="J608" s="14" t="n"/>
      <c r="K608" s="15">
        <f>IF(E608="","",IF(OR(AND(E608="Chilled",ISNUMBER(F608),F608&gt;$H$5),AND(E608="Frozen",G608="No"),I608="No",AND(ISNUMBER(H608),ISNUMBER(A608),H608&lt;A608)),"Reject",IF(AND(E608="Chilled",ISNUMBER(F608),F608&gt;$H$6),"Accept, above "&amp;$H$6&amp;"°C target","Accept")))</f>
        <v/>
      </c>
      <c r="L608" s="13" t="n"/>
      <c r="M608" s="13" t="n"/>
    </row>
    <row r="609">
      <c r="A609" s="11" t="n"/>
      <c r="B609" s="12" t="n"/>
      <c r="C609" s="13" t="n"/>
      <c r="D609" s="13" t="n"/>
      <c r="E609" s="14" t="n"/>
      <c r="F609" s="14" t="n"/>
      <c r="G609" s="14" t="n"/>
      <c r="H609" s="11" t="n"/>
      <c r="I609" s="14" t="n"/>
      <c r="J609" s="14" t="n"/>
      <c r="K609" s="15">
        <f>IF(E609="","",IF(OR(AND(E609="Chilled",ISNUMBER(F609),F609&gt;$H$5),AND(E609="Frozen",G609="No"),I609="No",AND(ISNUMBER(H609),ISNUMBER(A609),H609&lt;A609)),"Reject",IF(AND(E609="Chilled",ISNUMBER(F609),F609&gt;$H$6),"Accept, above "&amp;$H$6&amp;"°C target","Accept")))</f>
        <v/>
      </c>
      <c r="L609" s="13" t="n"/>
      <c r="M609" s="13" t="n"/>
    </row>
    <row r="610">
      <c r="A610" s="11" t="n"/>
      <c r="B610" s="12" t="n"/>
      <c r="C610" s="13" t="n"/>
      <c r="D610" s="13" t="n"/>
      <c r="E610" s="14" t="n"/>
      <c r="F610" s="14" t="n"/>
      <c r="G610" s="14" t="n"/>
      <c r="H610" s="11" t="n"/>
      <c r="I610" s="14" t="n"/>
      <c r="J610" s="14" t="n"/>
      <c r="K610" s="15">
        <f>IF(E610="","",IF(OR(AND(E610="Chilled",ISNUMBER(F610),F610&gt;$H$5),AND(E610="Frozen",G610="No"),I610="No",AND(ISNUMBER(H610),ISNUMBER(A610),H610&lt;A610)),"Reject",IF(AND(E610="Chilled",ISNUMBER(F610),F610&gt;$H$6),"Accept, above "&amp;$H$6&amp;"°C target","Accept")))</f>
        <v/>
      </c>
      <c r="L610" s="13" t="n"/>
      <c r="M610" s="13" t="n"/>
    </row>
    <row r="611">
      <c r="A611" s="11" t="n"/>
      <c r="B611" s="12" t="n"/>
      <c r="C611" s="13" t="n"/>
      <c r="D611" s="13" t="n"/>
      <c r="E611" s="14" t="n"/>
      <c r="F611" s="14" t="n"/>
      <c r="G611" s="14" t="n"/>
      <c r="H611" s="11" t="n"/>
      <c r="I611" s="14" t="n"/>
      <c r="J611" s="14" t="n"/>
      <c r="K611" s="15">
        <f>IF(E611="","",IF(OR(AND(E611="Chilled",ISNUMBER(F611),F611&gt;$H$5),AND(E611="Frozen",G611="No"),I611="No",AND(ISNUMBER(H611),ISNUMBER(A611),H611&lt;A611)),"Reject",IF(AND(E611="Chilled",ISNUMBER(F611),F611&gt;$H$6),"Accept, above "&amp;$H$6&amp;"°C target","Accept")))</f>
        <v/>
      </c>
      <c r="L611" s="13" t="n"/>
      <c r="M611" s="13" t="n"/>
    </row>
    <row r="612">
      <c r="A612" s="11" t="n"/>
      <c r="B612" s="12" t="n"/>
      <c r="C612" s="13" t="n"/>
      <c r="D612" s="13" t="n"/>
      <c r="E612" s="14" t="n"/>
      <c r="F612" s="14" t="n"/>
      <c r="G612" s="14" t="n"/>
      <c r="H612" s="11" t="n"/>
      <c r="I612" s="14" t="n"/>
      <c r="J612" s="14" t="n"/>
      <c r="K612" s="15">
        <f>IF(E612="","",IF(OR(AND(E612="Chilled",ISNUMBER(F612),F612&gt;$H$5),AND(E612="Frozen",G612="No"),I612="No",AND(ISNUMBER(H612),ISNUMBER(A612),H612&lt;A612)),"Reject",IF(AND(E612="Chilled",ISNUMBER(F612),F612&gt;$H$6),"Accept, above "&amp;$H$6&amp;"°C target","Accept")))</f>
        <v/>
      </c>
      <c r="L612" s="13" t="n"/>
      <c r="M612" s="13" t="n"/>
    </row>
    <row r="613">
      <c r="A613" s="11" t="n"/>
      <c r="B613" s="12" t="n"/>
      <c r="C613" s="13" t="n"/>
      <c r="D613" s="13" t="n"/>
      <c r="E613" s="14" t="n"/>
      <c r="F613" s="14" t="n"/>
      <c r="G613" s="14" t="n"/>
      <c r="H613" s="11" t="n"/>
      <c r="I613" s="14" t="n"/>
      <c r="J613" s="14" t="n"/>
      <c r="K613" s="15">
        <f>IF(E613="","",IF(OR(AND(E613="Chilled",ISNUMBER(F613),F613&gt;$H$5),AND(E613="Frozen",G613="No"),I613="No",AND(ISNUMBER(H613),ISNUMBER(A613),H613&lt;A613)),"Reject",IF(AND(E613="Chilled",ISNUMBER(F613),F613&gt;$H$6),"Accept, above "&amp;$H$6&amp;"°C target","Accept")))</f>
        <v/>
      </c>
      <c r="L613" s="13" t="n"/>
      <c r="M613" s="13" t="n"/>
    </row>
    <row r="614">
      <c r="A614" s="11" t="n"/>
      <c r="B614" s="12" t="n"/>
      <c r="C614" s="13" t="n"/>
      <c r="D614" s="13" t="n"/>
      <c r="E614" s="14" t="n"/>
      <c r="F614" s="14" t="n"/>
      <c r="G614" s="14" t="n"/>
      <c r="H614" s="11" t="n"/>
      <c r="I614" s="14" t="n"/>
      <c r="J614" s="14" t="n"/>
      <c r="K614" s="15">
        <f>IF(E614="","",IF(OR(AND(E614="Chilled",ISNUMBER(F614),F614&gt;$H$5),AND(E614="Frozen",G614="No"),I614="No",AND(ISNUMBER(H614),ISNUMBER(A614),H614&lt;A614)),"Reject",IF(AND(E614="Chilled",ISNUMBER(F614),F614&gt;$H$6),"Accept, above "&amp;$H$6&amp;"°C target","Accept")))</f>
        <v/>
      </c>
      <c r="L614" s="13" t="n"/>
      <c r="M614" s="13" t="n"/>
    </row>
    <row r="615">
      <c r="A615" s="11" t="n"/>
      <c r="B615" s="12" t="n"/>
      <c r="C615" s="13" t="n"/>
      <c r="D615" s="13" t="n"/>
      <c r="E615" s="14" t="n"/>
      <c r="F615" s="14" t="n"/>
      <c r="G615" s="14" t="n"/>
      <c r="H615" s="11" t="n"/>
      <c r="I615" s="14" t="n"/>
      <c r="J615" s="14" t="n"/>
      <c r="K615" s="15">
        <f>IF(E615="","",IF(OR(AND(E615="Chilled",ISNUMBER(F615),F615&gt;$H$5),AND(E615="Frozen",G615="No"),I615="No",AND(ISNUMBER(H615),ISNUMBER(A615),H615&lt;A615)),"Reject",IF(AND(E615="Chilled",ISNUMBER(F615),F615&gt;$H$6),"Accept, above "&amp;$H$6&amp;"°C target","Accept")))</f>
        <v/>
      </c>
      <c r="L615" s="13" t="n"/>
      <c r="M615" s="13" t="n"/>
    </row>
    <row r="616">
      <c r="A616" s="11" t="n"/>
      <c r="B616" s="12" t="n"/>
      <c r="C616" s="13" t="n"/>
      <c r="D616" s="13" t="n"/>
      <c r="E616" s="14" t="n"/>
      <c r="F616" s="14" t="n"/>
      <c r="G616" s="14" t="n"/>
      <c r="H616" s="11" t="n"/>
      <c r="I616" s="14" t="n"/>
      <c r="J616" s="14" t="n"/>
      <c r="K616" s="15">
        <f>IF(E616="","",IF(OR(AND(E616="Chilled",ISNUMBER(F616),F616&gt;$H$5),AND(E616="Frozen",G616="No"),I616="No",AND(ISNUMBER(H616),ISNUMBER(A616),H616&lt;A616)),"Reject",IF(AND(E616="Chilled",ISNUMBER(F616),F616&gt;$H$6),"Accept, above "&amp;$H$6&amp;"°C target","Accept")))</f>
        <v/>
      </c>
      <c r="L616" s="13" t="n"/>
      <c r="M616" s="13" t="n"/>
    </row>
    <row r="617">
      <c r="A617" s="11" t="n"/>
      <c r="B617" s="12" t="n"/>
      <c r="C617" s="13" t="n"/>
      <c r="D617" s="13" t="n"/>
      <c r="E617" s="14" t="n"/>
      <c r="F617" s="14" t="n"/>
      <c r="G617" s="14" t="n"/>
      <c r="H617" s="11" t="n"/>
      <c r="I617" s="14" t="n"/>
      <c r="J617" s="14" t="n"/>
      <c r="K617" s="15">
        <f>IF(E617="","",IF(OR(AND(E617="Chilled",ISNUMBER(F617),F617&gt;$H$5),AND(E617="Frozen",G617="No"),I617="No",AND(ISNUMBER(H617),ISNUMBER(A617),H617&lt;A617)),"Reject",IF(AND(E617="Chilled",ISNUMBER(F617),F617&gt;$H$6),"Accept, above "&amp;$H$6&amp;"°C target","Accept")))</f>
        <v/>
      </c>
      <c r="L617" s="13" t="n"/>
      <c r="M617" s="13" t="n"/>
    </row>
    <row r="618">
      <c r="A618" s="11" t="n"/>
      <c r="B618" s="12" t="n"/>
      <c r="C618" s="13" t="n"/>
      <c r="D618" s="13" t="n"/>
      <c r="E618" s="14" t="n"/>
      <c r="F618" s="14" t="n"/>
      <c r="G618" s="14" t="n"/>
      <c r="H618" s="11" t="n"/>
      <c r="I618" s="14" t="n"/>
      <c r="J618" s="14" t="n"/>
      <c r="K618" s="15">
        <f>IF(E618="","",IF(OR(AND(E618="Chilled",ISNUMBER(F618),F618&gt;$H$5),AND(E618="Frozen",G618="No"),I618="No",AND(ISNUMBER(H618),ISNUMBER(A618),H618&lt;A618)),"Reject",IF(AND(E618="Chilled",ISNUMBER(F618),F618&gt;$H$6),"Accept, above "&amp;$H$6&amp;"°C target","Accept")))</f>
        <v/>
      </c>
      <c r="L618" s="13" t="n"/>
      <c r="M618" s="13" t="n"/>
    </row>
    <row r="619">
      <c r="A619" s="11" t="n"/>
      <c r="B619" s="12" t="n"/>
      <c r="C619" s="13" t="n"/>
      <c r="D619" s="13" t="n"/>
      <c r="E619" s="14" t="n"/>
      <c r="F619" s="14" t="n"/>
      <c r="G619" s="14" t="n"/>
      <c r="H619" s="11" t="n"/>
      <c r="I619" s="14" t="n"/>
      <c r="J619" s="14" t="n"/>
      <c r="K619" s="15">
        <f>IF(E619="","",IF(OR(AND(E619="Chilled",ISNUMBER(F619),F619&gt;$H$5),AND(E619="Frozen",G619="No"),I619="No",AND(ISNUMBER(H619),ISNUMBER(A619),H619&lt;A619)),"Reject",IF(AND(E619="Chilled",ISNUMBER(F619),F619&gt;$H$6),"Accept, above "&amp;$H$6&amp;"°C target","Accept")))</f>
        <v/>
      </c>
      <c r="L619" s="13" t="n"/>
      <c r="M619" s="13" t="n"/>
    </row>
    <row r="620">
      <c r="A620" s="11" t="n"/>
      <c r="B620" s="12" t="n"/>
      <c r="C620" s="13" t="n"/>
      <c r="D620" s="13" t="n"/>
      <c r="E620" s="14" t="n"/>
      <c r="F620" s="14" t="n"/>
      <c r="G620" s="14" t="n"/>
      <c r="H620" s="11" t="n"/>
      <c r="I620" s="14" t="n"/>
      <c r="J620" s="14" t="n"/>
      <c r="K620" s="15">
        <f>IF(E620="","",IF(OR(AND(E620="Chilled",ISNUMBER(F620),F620&gt;$H$5),AND(E620="Frozen",G620="No"),I620="No",AND(ISNUMBER(H620),ISNUMBER(A620),H620&lt;A620)),"Reject",IF(AND(E620="Chilled",ISNUMBER(F620),F620&gt;$H$6),"Accept, above "&amp;$H$6&amp;"°C target","Accept")))</f>
        <v/>
      </c>
      <c r="L620" s="13" t="n"/>
      <c r="M620" s="13" t="n"/>
    </row>
    <row r="621">
      <c r="A621" s="11" t="n"/>
      <c r="B621" s="12" t="n"/>
      <c r="C621" s="13" t="n"/>
      <c r="D621" s="13" t="n"/>
      <c r="E621" s="14" t="n"/>
      <c r="F621" s="14" t="n"/>
      <c r="G621" s="14" t="n"/>
      <c r="H621" s="11" t="n"/>
      <c r="I621" s="14" t="n"/>
      <c r="J621" s="14" t="n"/>
      <c r="K621" s="15">
        <f>IF(E621="","",IF(OR(AND(E621="Chilled",ISNUMBER(F621),F621&gt;$H$5),AND(E621="Frozen",G621="No"),I621="No",AND(ISNUMBER(H621),ISNUMBER(A621),H621&lt;A621)),"Reject",IF(AND(E621="Chilled",ISNUMBER(F621),F621&gt;$H$6),"Accept, above "&amp;$H$6&amp;"°C target","Accept")))</f>
        <v/>
      </c>
      <c r="L621" s="13" t="n"/>
      <c r="M621" s="13" t="n"/>
    </row>
    <row r="622">
      <c r="A622" s="11" t="n"/>
      <c r="B622" s="12" t="n"/>
      <c r="C622" s="13" t="n"/>
      <c r="D622" s="13" t="n"/>
      <c r="E622" s="14" t="n"/>
      <c r="F622" s="14" t="n"/>
      <c r="G622" s="14" t="n"/>
      <c r="H622" s="11" t="n"/>
      <c r="I622" s="14" t="n"/>
      <c r="J622" s="14" t="n"/>
      <c r="K622" s="15">
        <f>IF(E622="","",IF(OR(AND(E622="Chilled",ISNUMBER(F622),F622&gt;$H$5),AND(E622="Frozen",G622="No"),I622="No",AND(ISNUMBER(H622),ISNUMBER(A622),H622&lt;A622)),"Reject",IF(AND(E622="Chilled",ISNUMBER(F622),F622&gt;$H$6),"Accept, above "&amp;$H$6&amp;"°C target","Accept")))</f>
        <v/>
      </c>
      <c r="L622" s="13" t="n"/>
      <c r="M622" s="13" t="n"/>
    </row>
    <row r="623">
      <c r="A623" s="11" t="n"/>
      <c r="B623" s="12" t="n"/>
      <c r="C623" s="13" t="n"/>
      <c r="D623" s="13" t="n"/>
      <c r="E623" s="14" t="n"/>
      <c r="F623" s="14" t="n"/>
      <c r="G623" s="14" t="n"/>
      <c r="H623" s="11" t="n"/>
      <c r="I623" s="14" t="n"/>
      <c r="J623" s="14" t="n"/>
      <c r="K623" s="15">
        <f>IF(E623="","",IF(OR(AND(E623="Chilled",ISNUMBER(F623),F623&gt;$H$5),AND(E623="Frozen",G623="No"),I623="No",AND(ISNUMBER(H623),ISNUMBER(A623),H623&lt;A623)),"Reject",IF(AND(E623="Chilled",ISNUMBER(F623),F623&gt;$H$6),"Accept, above "&amp;$H$6&amp;"°C target","Accept")))</f>
        <v/>
      </c>
      <c r="L623" s="13" t="n"/>
      <c r="M623" s="13" t="n"/>
    </row>
    <row r="624">
      <c r="A624" s="11" t="n"/>
      <c r="B624" s="12" t="n"/>
      <c r="C624" s="13" t="n"/>
      <c r="D624" s="13" t="n"/>
      <c r="E624" s="14" t="n"/>
      <c r="F624" s="14" t="n"/>
      <c r="G624" s="14" t="n"/>
      <c r="H624" s="11" t="n"/>
      <c r="I624" s="14" t="n"/>
      <c r="J624" s="14" t="n"/>
      <c r="K624" s="15">
        <f>IF(E624="","",IF(OR(AND(E624="Chilled",ISNUMBER(F624),F624&gt;$H$5),AND(E624="Frozen",G624="No"),I624="No",AND(ISNUMBER(H624),ISNUMBER(A624),H624&lt;A624)),"Reject",IF(AND(E624="Chilled",ISNUMBER(F624),F624&gt;$H$6),"Accept, above "&amp;$H$6&amp;"°C target","Accept")))</f>
        <v/>
      </c>
      <c r="L624" s="13" t="n"/>
      <c r="M624" s="13" t="n"/>
    </row>
    <row r="625">
      <c r="A625" s="11" t="n"/>
      <c r="B625" s="12" t="n"/>
      <c r="C625" s="13" t="n"/>
      <c r="D625" s="13" t="n"/>
      <c r="E625" s="14" t="n"/>
      <c r="F625" s="14" t="n"/>
      <c r="G625" s="14" t="n"/>
      <c r="H625" s="11" t="n"/>
      <c r="I625" s="14" t="n"/>
      <c r="J625" s="14" t="n"/>
      <c r="K625" s="15">
        <f>IF(E625="","",IF(OR(AND(E625="Chilled",ISNUMBER(F625),F625&gt;$H$5),AND(E625="Frozen",G625="No"),I625="No",AND(ISNUMBER(H625),ISNUMBER(A625),H625&lt;A625)),"Reject",IF(AND(E625="Chilled",ISNUMBER(F625),F625&gt;$H$6),"Accept, above "&amp;$H$6&amp;"°C target","Accept")))</f>
        <v/>
      </c>
      <c r="L625" s="13" t="n"/>
      <c r="M625" s="13" t="n"/>
    </row>
    <row r="626">
      <c r="A626" s="11" t="n"/>
      <c r="B626" s="12" t="n"/>
      <c r="C626" s="13" t="n"/>
      <c r="D626" s="13" t="n"/>
      <c r="E626" s="14" t="n"/>
      <c r="F626" s="14" t="n"/>
      <c r="G626" s="14" t="n"/>
      <c r="H626" s="11" t="n"/>
      <c r="I626" s="14" t="n"/>
      <c r="J626" s="14" t="n"/>
      <c r="K626" s="15">
        <f>IF(E626="","",IF(OR(AND(E626="Chilled",ISNUMBER(F626),F626&gt;$H$5),AND(E626="Frozen",G626="No"),I626="No",AND(ISNUMBER(H626),ISNUMBER(A626),H626&lt;A626)),"Reject",IF(AND(E626="Chilled",ISNUMBER(F626),F626&gt;$H$6),"Accept, above "&amp;$H$6&amp;"°C target","Accept")))</f>
        <v/>
      </c>
      <c r="L626" s="13" t="n"/>
      <c r="M626" s="13" t="n"/>
    </row>
    <row r="627">
      <c r="A627" s="11" t="n"/>
      <c r="B627" s="12" t="n"/>
      <c r="C627" s="13" t="n"/>
      <c r="D627" s="13" t="n"/>
      <c r="E627" s="14" t="n"/>
      <c r="F627" s="14" t="n"/>
      <c r="G627" s="14" t="n"/>
      <c r="H627" s="11" t="n"/>
      <c r="I627" s="14" t="n"/>
      <c r="J627" s="14" t="n"/>
      <c r="K627" s="15">
        <f>IF(E627="","",IF(OR(AND(E627="Chilled",ISNUMBER(F627),F627&gt;$H$5),AND(E627="Frozen",G627="No"),I627="No",AND(ISNUMBER(H627),ISNUMBER(A627),H627&lt;A627)),"Reject",IF(AND(E627="Chilled",ISNUMBER(F627),F627&gt;$H$6),"Accept, above "&amp;$H$6&amp;"°C target","Accept")))</f>
        <v/>
      </c>
      <c r="L627" s="13" t="n"/>
      <c r="M627" s="13" t="n"/>
    </row>
    <row r="628">
      <c r="A628" s="11" t="n"/>
      <c r="B628" s="12" t="n"/>
      <c r="C628" s="13" t="n"/>
      <c r="D628" s="13" t="n"/>
      <c r="E628" s="14" t="n"/>
      <c r="F628" s="14" t="n"/>
      <c r="G628" s="14" t="n"/>
      <c r="H628" s="11" t="n"/>
      <c r="I628" s="14" t="n"/>
      <c r="J628" s="14" t="n"/>
      <c r="K628" s="15">
        <f>IF(E628="","",IF(OR(AND(E628="Chilled",ISNUMBER(F628),F628&gt;$H$5),AND(E628="Frozen",G628="No"),I628="No",AND(ISNUMBER(H628),ISNUMBER(A628),H628&lt;A628)),"Reject",IF(AND(E628="Chilled",ISNUMBER(F628),F628&gt;$H$6),"Accept, above "&amp;$H$6&amp;"°C target","Accept")))</f>
        <v/>
      </c>
      <c r="L628" s="13" t="n"/>
      <c r="M628" s="13" t="n"/>
    </row>
    <row r="629">
      <c r="A629" s="11" t="n"/>
      <c r="B629" s="12" t="n"/>
      <c r="C629" s="13" t="n"/>
      <c r="D629" s="13" t="n"/>
      <c r="E629" s="14" t="n"/>
      <c r="F629" s="14" t="n"/>
      <c r="G629" s="14" t="n"/>
      <c r="H629" s="11" t="n"/>
      <c r="I629" s="14" t="n"/>
      <c r="J629" s="14" t="n"/>
      <c r="K629" s="15">
        <f>IF(E629="","",IF(OR(AND(E629="Chilled",ISNUMBER(F629),F629&gt;$H$5),AND(E629="Frozen",G629="No"),I629="No",AND(ISNUMBER(H629),ISNUMBER(A629),H629&lt;A629)),"Reject",IF(AND(E629="Chilled",ISNUMBER(F629),F629&gt;$H$6),"Accept, above "&amp;$H$6&amp;"°C target","Accept")))</f>
        <v/>
      </c>
      <c r="L629" s="13" t="n"/>
      <c r="M629" s="13" t="n"/>
    </row>
    <row r="630">
      <c r="A630" s="11" t="n"/>
      <c r="B630" s="12" t="n"/>
      <c r="C630" s="13" t="n"/>
      <c r="D630" s="13" t="n"/>
      <c r="E630" s="14" t="n"/>
      <c r="F630" s="14" t="n"/>
      <c r="G630" s="14" t="n"/>
      <c r="H630" s="11" t="n"/>
      <c r="I630" s="14" t="n"/>
      <c r="J630" s="14" t="n"/>
      <c r="K630" s="15">
        <f>IF(E630="","",IF(OR(AND(E630="Chilled",ISNUMBER(F630),F630&gt;$H$5),AND(E630="Frozen",G630="No"),I630="No",AND(ISNUMBER(H630),ISNUMBER(A630),H630&lt;A630)),"Reject",IF(AND(E630="Chilled",ISNUMBER(F630),F630&gt;$H$6),"Accept, above "&amp;$H$6&amp;"°C target","Accept")))</f>
        <v/>
      </c>
      <c r="L630" s="13" t="n"/>
      <c r="M630" s="13" t="n"/>
    </row>
    <row r="631">
      <c r="A631" s="11" t="n"/>
      <c r="B631" s="12" t="n"/>
      <c r="C631" s="13" t="n"/>
      <c r="D631" s="13" t="n"/>
      <c r="E631" s="14" t="n"/>
      <c r="F631" s="14" t="n"/>
      <c r="G631" s="14" t="n"/>
      <c r="H631" s="11" t="n"/>
      <c r="I631" s="14" t="n"/>
      <c r="J631" s="14" t="n"/>
      <c r="K631" s="15">
        <f>IF(E631="","",IF(OR(AND(E631="Chilled",ISNUMBER(F631),F631&gt;$H$5),AND(E631="Frozen",G631="No"),I631="No",AND(ISNUMBER(H631),ISNUMBER(A631),H631&lt;A631)),"Reject",IF(AND(E631="Chilled",ISNUMBER(F631),F631&gt;$H$6),"Accept, above "&amp;$H$6&amp;"°C target","Accept")))</f>
        <v/>
      </c>
      <c r="L631" s="13" t="n"/>
      <c r="M631" s="13" t="n"/>
    </row>
    <row r="632">
      <c r="A632" s="11" t="n"/>
      <c r="B632" s="12" t="n"/>
      <c r="C632" s="13" t="n"/>
      <c r="D632" s="13" t="n"/>
      <c r="E632" s="14" t="n"/>
      <c r="F632" s="14" t="n"/>
      <c r="G632" s="14" t="n"/>
      <c r="H632" s="11" t="n"/>
      <c r="I632" s="14" t="n"/>
      <c r="J632" s="14" t="n"/>
      <c r="K632" s="15">
        <f>IF(E632="","",IF(OR(AND(E632="Chilled",ISNUMBER(F632),F632&gt;$H$5),AND(E632="Frozen",G632="No"),I632="No",AND(ISNUMBER(H632),ISNUMBER(A632),H632&lt;A632)),"Reject",IF(AND(E632="Chilled",ISNUMBER(F632),F632&gt;$H$6),"Accept, above "&amp;$H$6&amp;"°C target","Accept")))</f>
        <v/>
      </c>
      <c r="L632" s="13" t="n"/>
      <c r="M632" s="13" t="n"/>
    </row>
    <row r="633">
      <c r="A633" s="11" t="n"/>
      <c r="B633" s="12" t="n"/>
      <c r="C633" s="13" t="n"/>
      <c r="D633" s="13" t="n"/>
      <c r="E633" s="14" t="n"/>
      <c r="F633" s="14" t="n"/>
      <c r="G633" s="14" t="n"/>
      <c r="H633" s="11" t="n"/>
      <c r="I633" s="14" t="n"/>
      <c r="J633" s="14" t="n"/>
      <c r="K633" s="15">
        <f>IF(E633="","",IF(OR(AND(E633="Chilled",ISNUMBER(F633),F633&gt;$H$5),AND(E633="Frozen",G633="No"),I633="No",AND(ISNUMBER(H633),ISNUMBER(A633),H633&lt;A633)),"Reject",IF(AND(E633="Chilled",ISNUMBER(F633),F633&gt;$H$6),"Accept, above "&amp;$H$6&amp;"°C target","Accept")))</f>
        <v/>
      </c>
      <c r="L633" s="13" t="n"/>
      <c r="M633" s="13" t="n"/>
    </row>
    <row r="634">
      <c r="A634" s="11" t="n"/>
      <c r="B634" s="12" t="n"/>
      <c r="C634" s="13" t="n"/>
      <c r="D634" s="13" t="n"/>
      <c r="E634" s="14" t="n"/>
      <c r="F634" s="14" t="n"/>
      <c r="G634" s="14" t="n"/>
      <c r="H634" s="11" t="n"/>
      <c r="I634" s="14" t="n"/>
      <c r="J634" s="14" t="n"/>
      <c r="K634" s="15">
        <f>IF(E634="","",IF(OR(AND(E634="Chilled",ISNUMBER(F634),F634&gt;$H$5),AND(E634="Frozen",G634="No"),I634="No",AND(ISNUMBER(H634),ISNUMBER(A634),H634&lt;A634)),"Reject",IF(AND(E634="Chilled",ISNUMBER(F634),F634&gt;$H$6),"Accept, above "&amp;$H$6&amp;"°C target","Accept")))</f>
        <v/>
      </c>
      <c r="L634" s="13" t="n"/>
      <c r="M634" s="13" t="n"/>
    </row>
    <row r="635">
      <c r="A635" s="11" t="n"/>
      <c r="B635" s="12" t="n"/>
      <c r="C635" s="13" t="n"/>
      <c r="D635" s="13" t="n"/>
      <c r="E635" s="14" t="n"/>
      <c r="F635" s="14" t="n"/>
      <c r="G635" s="14" t="n"/>
      <c r="H635" s="11" t="n"/>
      <c r="I635" s="14" t="n"/>
      <c r="J635" s="14" t="n"/>
      <c r="K635" s="15">
        <f>IF(E635="","",IF(OR(AND(E635="Chilled",ISNUMBER(F635),F635&gt;$H$5),AND(E635="Frozen",G635="No"),I635="No",AND(ISNUMBER(H635),ISNUMBER(A635),H635&lt;A635)),"Reject",IF(AND(E635="Chilled",ISNUMBER(F635),F635&gt;$H$6),"Accept, above "&amp;$H$6&amp;"°C target","Accept")))</f>
        <v/>
      </c>
      <c r="L635" s="13" t="n"/>
      <c r="M635" s="13" t="n"/>
    </row>
    <row r="636">
      <c r="A636" s="11" t="n"/>
      <c r="B636" s="12" t="n"/>
      <c r="C636" s="13" t="n"/>
      <c r="D636" s="13" t="n"/>
      <c r="E636" s="14" t="n"/>
      <c r="F636" s="14" t="n"/>
      <c r="G636" s="14" t="n"/>
      <c r="H636" s="11" t="n"/>
      <c r="I636" s="14" t="n"/>
      <c r="J636" s="14" t="n"/>
      <c r="K636" s="15">
        <f>IF(E636="","",IF(OR(AND(E636="Chilled",ISNUMBER(F636),F636&gt;$H$5),AND(E636="Frozen",G636="No"),I636="No",AND(ISNUMBER(H636),ISNUMBER(A636),H636&lt;A636)),"Reject",IF(AND(E636="Chilled",ISNUMBER(F636),F636&gt;$H$6),"Accept, above "&amp;$H$6&amp;"°C target","Accept")))</f>
        <v/>
      </c>
      <c r="L636" s="13" t="n"/>
      <c r="M636" s="13" t="n"/>
    </row>
    <row r="637">
      <c r="A637" s="11" t="n"/>
      <c r="B637" s="12" t="n"/>
      <c r="C637" s="13" t="n"/>
      <c r="D637" s="13" t="n"/>
      <c r="E637" s="14" t="n"/>
      <c r="F637" s="14" t="n"/>
      <c r="G637" s="14" t="n"/>
      <c r="H637" s="11" t="n"/>
      <c r="I637" s="14" t="n"/>
      <c r="J637" s="14" t="n"/>
      <c r="K637" s="15">
        <f>IF(E637="","",IF(OR(AND(E637="Chilled",ISNUMBER(F637),F637&gt;$H$5),AND(E637="Frozen",G637="No"),I637="No",AND(ISNUMBER(H637),ISNUMBER(A637),H637&lt;A637)),"Reject",IF(AND(E637="Chilled",ISNUMBER(F637),F637&gt;$H$6),"Accept, above "&amp;$H$6&amp;"°C target","Accept")))</f>
        <v/>
      </c>
      <c r="L637" s="13" t="n"/>
      <c r="M637" s="13" t="n"/>
    </row>
    <row r="638">
      <c r="A638" s="11" t="n"/>
      <c r="B638" s="12" t="n"/>
      <c r="C638" s="13" t="n"/>
      <c r="D638" s="13" t="n"/>
      <c r="E638" s="14" t="n"/>
      <c r="F638" s="14" t="n"/>
      <c r="G638" s="14" t="n"/>
      <c r="H638" s="11" t="n"/>
      <c r="I638" s="14" t="n"/>
      <c r="J638" s="14" t="n"/>
      <c r="K638" s="15">
        <f>IF(E638="","",IF(OR(AND(E638="Chilled",ISNUMBER(F638),F638&gt;$H$5),AND(E638="Frozen",G638="No"),I638="No",AND(ISNUMBER(H638),ISNUMBER(A638),H638&lt;A638)),"Reject",IF(AND(E638="Chilled",ISNUMBER(F638),F638&gt;$H$6),"Accept, above "&amp;$H$6&amp;"°C target","Accept")))</f>
        <v/>
      </c>
      <c r="L638" s="13" t="n"/>
      <c r="M638" s="13" t="n"/>
    </row>
    <row r="639">
      <c r="A639" s="11" t="n"/>
      <c r="B639" s="12" t="n"/>
      <c r="C639" s="13" t="n"/>
      <c r="D639" s="13" t="n"/>
      <c r="E639" s="14" t="n"/>
      <c r="F639" s="14" t="n"/>
      <c r="G639" s="14" t="n"/>
      <c r="H639" s="11" t="n"/>
      <c r="I639" s="14" t="n"/>
      <c r="J639" s="14" t="n"/>
      <c r="K639" s="15">
        <f>IF(E639="","",IF(OR(AND(E639="Chilled",ISNUMBER(F639),F639&gt;$H$5),AND(E639="Frozen",G639="No"),I639="No",AND(ISNUMBER(H639),ISNUMBER(A639),H639&lt;A639)),"Reject",IF(AND(E639="Chilled",ISNUMBER(F639),F639&gt;$H$6),"Accept, above "&amp;$H$6&amp;"°C target","Accept")))</f>
        <v/>
      </c>
      <c r="L639" s="13" t="n"/>
      <c r="M639" s="13" t="n"/>
    </row>
    <row r="640">
      <c r="A640" s="11" t="n"/>
      <c r="B640" s="12" t="n"/>
      <c r="C640" s="13" t="n"/>
      <c r="D640" s="13" t="n"/>
      <c r="E640" s="14" t="n"/>
      <c r="F640" s="14" t="n"/>
      <c r="G640" s="14" t="n"/>
      <c r="H640" s="11" t="n"/>
      <c r="I640" s="14" t="n"/>
      <c r="J640" s="14" t="n"/>
      <c r="K640" s="15">
        <f>IF(E640="","",IF(OR(AND(E640="Chilled",ISNUMBER(F640),F640&gt;$H$5),AND(E640="Frozen",G640="No"),I640="No",AND(ISNUMBER(H640),ISNUMBER(A640),H640&lt;A640)),"Reject",IF(AND(E640="Chilled",ISNUMBER(F640),F640&gt;$H$6),"Accept, above "&amp;$H$6&amp;"°C target","Accept")))</f>
        <v/>
      </c>
      <c r="L640" s="13" t="n"/>
      <c r="M640" s="13" t="n"/>
    </row>
    <row r="641">
      <c r="A641" s="11" t="n"/>
      <c r="B641" s="12" t="n"/>
      <c r="C641" s="13" t="n"/>
      <c r="D641" s="13" t="n"/>
      <c r="E641" s="14" t="n"/>
      <c r="F641" s="14" t="n"/>
      <c r="G641" s="14" t="n"/>
      <c r="H641" s="11" t="n"/>
      <c r="I641" s="14" t="n"/>
      <c r="J641" s="14" t="n"/>
      <c r="K641" s="15">
        <f>IF(E641="","",IF(OR(AND(E641="Chilled",ISNUMBER(F641),F641&gt;$H$5),AND(E641="Frozen",G641="No"),I641="No",AND(ISNUMBER(H641),ISNUMBER(A641),H641&lt;A641)),"Reject",IF(AND(E641="Chilled",ISNUMBER(F641),F641&gt;$H$6),"Accept, above "&amp;$H$6&amp;"°C target","Accept")))</f>
        <v/>
      </c>
      <c r="L641" s="13" t="n"/>
      <c r="M641" s="13" t="n"/>
    </row>
    <row r="642">
      <c r="A642" s="11" t="n"/>
      <c r="B642" s="12" t="n"/>
      <c r="C642" s="13" t="n"/>
      <c r="D642" s="13" t="n"/>
      <c r="E642" s="14" t="n"/>
      <c r="F642" s="14" t="n"/>
      <c r="G642" s="14" t="n"/>
      <c r="H642" s="11" t="n"/>
      <c r="I642" s="14" t="n"/>
      <c r="J642" s="14" t="n"/>
      <c r="K642" s="15">
        <f>IF(E642="","",IF(OR(AND(E642="Chilled",ISNUMBER(F642),F642&gt;$H$5),AND(E642="Frozen",G642="No"),I642="No",AND(ISNUMBER(H642),ISNUMBER(A642),H642&lt;A642)),"Reject",IF(AND(E642="Chilled",ISNUMBER(F642),F642&gt;$H$6),"Accept, above "&amp;$H$6&amp;"°C target","Accept")))</f>
        <v/>
      </c>
      <c r="L642" s="13" t="n"/>
      <c r="M642" s="13" t="n"/>
    </row>
    <row r="643">
      <c r="A643" s="11" t="n"/>
      <c r="B643" s="12" t="n"/>
      <c r="C643" s="13" t="n"/>
      <c r="D643" s="13" t="n"/>
      <c r="E643" s="14" t="n"/>
      <c r="F643" s="14" t="n"/>
      <c r="G643" s="14" t="n"/>
      <c r="H643" s="11" t="n"/>
      <c r="I643" s="14" t="n"/>
      <c r="J643" s="14" t="n"/>
      <c r="K643" s="15">
        <f>IF(E643="","",IF(OR(AND(E643="Chilled",ISNUMBER(F643),F643&gt;$H$5),AND(E643="Frozen",G643="No"),I643="No",AND(ISNUMBER(H643),ISNUMBER(A643),H643&lt;A643)),"Reject",IF(AND(E643="Chilled",ISNUMBER(F643),F643&gt;$H$6),"Accept, above "&amp;$H$6&amp;"°C target","Accept")))</f>
        <v/>
      </c>
      <c r="L643" s="13" t="n"/>
      <c r="M643" s="13" t="n"/>
    </row>
    <row r="644">
      <c r="A644" s="11" t="n"/>
      <c r="B644" s="12" t="n"/>
      <c r="C644" s="13" t="n"/>
      <c r="D644" s="13" t="n"/>
      <c r="E644" s="14" t="n"/>
      <c r="F644" s="14" t="n"/>
      <c r="G644" s="14" t="n"/>
      <c r="H644" s="11" t="n"/>
      <c r="I644" s="14" t="n"/>
      <c r="J644" s="14" t="n"/>
      <c r="K644" s="15">
        <f>IF(E644="","",IF(OR(AND(E644="Chilled",ISNUMBER(F644),F644&gt;$H$5),AND(E644="Frozen",G644="No"),I644="No",AND(ISNUMBER(H644),ISNUMBER(A644),H644&lt;A644)),"Reject",IF(AND(E644="Chilled",ISNUMBER(F644),F644&gt;$H$6),"Accept, above "&amp;$H$6&amp;"°C target","Accept")))</f>
        <v/>
      </c>
      <c r="L644" s="13" t="n"/>
      <c r="M644" s="13" t="n"/>
    </row>
    <row r="645">
      <c r="A645" s="11" t="n"/>
      <c r="B645" s="12" t="n"/>
      <c r="C645" s="13" t="n"/>
      <c r="D645" s="13" t="n"/>
      <c r="E645" s="14" t="n"/>
      <c r="F645" s="14" t="n"/>
      <c r="G645" s="14" t="n"/>
      <c r="H645" s="11" t="n"/>
      <c r="I645" s="14" t="n"/>
      <c r="J645" s="14" t="n"/>
      <c r="K645" s="15">
        <f>IF(E645="","",IF(OR(AND(E645="Chilled",ISNUMBER(F645),F645&gt;$H$5),AND(E645="Frozen",G645="No"),I645="No",AND(ISNUMBER(H645),ISNUMBER(A645),H645&lt;A645)),"Reject",IF(AND(E645="Chilled",ISNUMBER(F645),F645&gt;$H$6),"Accept, above "&amp;$H$6&amp;"°C target","Accept")))</f>
        <v/>
      </c>
      <c r="L645" s="13" t="n"/>
      <c r="M645" s="13" t="n"/>
    </row>
    <row r="646">
      <c r="A646" s="11" t="n"/>
      <c r="B646" s="12" t="n"/>
      <c r="C646" s="13" t="n"/>
      <c r="D646" s="13" t="n"/>
      <c r="E646" s="14" t="n"/>
      <c r="F646" s="14" t="n"/>
      <c r="G646" s="14" t="n"/>
      <c r="H646" s="11" t="n"/>
      <c r="I646" s="14" t="n"/>
      <c r="J646" s="14" t="n"/>
      <c r="K646" s="15">
        <f>IF(E646="","",IF(OR(AND(E646="Chilled",ISNUMBER(F646),F646&gt;$H$5),AND(E646="Frozen",G646="No"),I646="No",AND(ISNUMBER(H646),ISNUMBER(A646),H646&lt;A646)),"Reject",IF(AND(E646="Chilled",ISNUMBER(F646),F646&gt;$H$6),"Accept, above "&amp;$H$6&amp;"°C target","Accept")))</f>
        <v/>
      </c>
      <c r="L646" s="13" t="n"/>
      <c r="M646" s="13" t="n"/>
    </row>
    <row r="647">
      <c r="A647" s="11" t="n"/>
      <c r="B647" s="12" t="n"/>
      <c r="C647" s="13" t="n"/>
      <c r="D647" s="13" t="n"/>
      <c r="E647" s="14" t="n"/>
      <c r="F647" s="14" t="n"/>
      <c r="G647" s="14" t="n"/>
      <c r="H647" s="11" t="n"/>
      <c r="I647" s="14" t="n"/>
      <c r="J647" s="14" t="n"/>
      <c r="K647" s="15">
        <f>IF(E647="","",IF(OR(AND(E647="Chilled",ISNUMBER(F647),F647&gt;$H$5),AND(E647="Frozen",G647="No"),I647="No",AND(ISNUMBER(H647),ISNUMBER(A647),H647&lt;A647)),"Reject",IF(AND(E647="Chilled",ISNUMBER(F647),F647&gt;$H$6),"Accept, above "&amp;$H$6&amp;"°C target","Accept")))</f>
        <v/>
      </c>
      <c r="L647" s="13" t="n"/>
      <c r="M647" s="13" t="n"/>
    </row>
    <row r="648">
      <c r="A648" s="11" t="n"/>
      <c r="B648" s="12" t="n"/>
      <c r="C648" s="13" t="n"/>
      <c r="D648" s="13" t="n"/>
      <c r="E648" s="14" t="n"/>
      <c r="F648" s="14" t="n"/>
      <c r="G648" s="14" t="n"/>
      <c r="H648" s="11" t="n"/>
      <c r="I648" s="14" t="n"/>
      <c r="J648" s="14" t="n"/>
      <c r="K648" s="15">
        <f>IF(E648="","",IF(OR(AND(E648="Chilled",ISNUMBER(F648),F648&gt;$H$5),AND(E648="Frozen",G648="No"),I648="No",AND(ISNUMBER(H648),ISNUMBER(A648),H648&lt;A648)),"Reject",IF(AND(E648="Chilled",ISNUMBER(F648),F648&gt;$H$6),"Accept, above "&amp;$H$6&amp;"°C target","Accept")))</f>
        <v/>
      </c>
      <c r="L648" s="13" t="n"/>
      <c r="M648" s="13" t="n"/>
    </row>
    <row r="649">
      <c r="A649" s="11" t="n"/>
      <c r="B649" s="12" t="n"/>
      <c r="C649" s="13" t="n"/>
      <c r="D649" s="13" t="n"/>
      <c r="E649" s="14" t="n"/>
      <c r="F649" s="14" t="n"/>
      <c r="G649" s="14" t="n"/>
      <c r="H649" s="11" t="n"/>
      <c r="I649" s="14" t="n"/>
      <c r="J649" s="14" t="n"/>
      <c r="K649" s="15">
        <f>IF(E649="","",IF(OR(AND(E649="Chilled",ISNUMBER(F649),F649&gt;$H$5),AND(E649="Frozen",G649="No"),I649="No",AND(ISNUMBER(H649),ISNUMBER(A649),H649&lt;A649)),"Reject",IF(AND(E649="Chilled",ISNUMBER(F649),F649&gt;$H$6),"Accept, above "&amp;$H$6&amp;"°C target","Accept")))</f>
        <v/>
      </c>
      <c r="L649" s="13" t="n"/>
      <c r="M649" s="13" t="n"/>
    </row>
    <row r="650">
      <c r="A650" s="11" t="n"/>
      <c r="B650" s="12" t="n"/>
      <c r="C650" s="13" t="n"/>
      <c r="D650" s="13" t="n"/>
      <c r="E650" s="14" t="n"/>
      <c r="F650" s="14" t="n"/>
      <c r="G650" s="14" t="n"/>
      <c r="H650" s="11" t="n"/>
      <c r="I650" s="14" t="n"/>
      <c r="J650" s="14" t="n"/>
      <c r="K650" s="15">
        <f>IF(E650="","",IF(OR(AND(E650="Chilled",ISNUMBER(F650),F650&gt;$H$5),AND(E650="Frozen",G650="No"),I650="No",AND(ISNUMBER(H650),ISNUMBER(A650),H650&lt;A650)),"Reject",IF(AND(E650="Chilled",ISNUMBER(F650),F650&gt;$H$6),"Accept, above "&amp;$H$6&amp;"°C target","Accept")))</f>
        <v/>
      </c>
      <c r="L650" s="13" t="n"/>
      <c r="M650" s="13" t="n"/>
    </row>
    <row r="651">
      <c r="A651" s="11" t="n"/>
      <c r="B651" s="12" t="n"/>
      <c r="C651" s="13" t="n"/>
      <c r="D651" s="13" t="n"/>
      <c r="E651" s="14" t="n"/>
      <c r="F651" s="14" t="n"/>
      <c r="G651" s="14" t="n"/>
      <c r="H651" s="11" t="n"/>
      <c r="I651" s="14" t="n"/>
      <c r="J651" s="14" t="n"/>
      <c r="K651" s="15">
        <f>IF(E651="","",IF(OR(AND(E651="Chilled",ISNUMBER(F651),F651&gt;$H$5),AND(E651="Frozen",G651="No"),I651="No",AND(ISNUMBER(H651),ISNUMBER(A651),H651&lt;A651)),"Reject",IF(AND(E651="Chilled",ISNUMBER(F651),F651&gt;$H$6),"Accept, above "&amp;$H$6&amp;"°C target","Accept")))</f>
        <v/>
      </c>
      <c r="L651" s="13" t="n"/>
      <c r="M651" s="13" t="n"/>
    </row>
    <row r="652">
      <c r="A652" s="11" t="n"/>
      <c r="B652" s="12" t="n"/>
      <c r="C652" s="13" t="n"/>
      <c r="D652" s="13" t="n"/>
      <c r="E652" s="14" t="n"/>
      <c r="F652" s="14" t="n"/>
      <c r="G652" s="14" t="n"/>
      <c r="H652" s="11" t="n"/>
      <c r="I652" s="14" t="n"/>
      <c r="J652" s="14" t="n"/>
      <c r="K652" s="15">
        <f>IF(E652="","",IF(OR(AND(E652="Chilled",ISNUMBER(F652),F652&gt;$H$5),AND(E652="Frozen",G652="No"),I652="No",AND(ISNUMBER(H652),ISNUMBER(A652),H652&lt;A652)),"Reject",IF(AND(E652="Chilled",ISNUMBER(F652),F652&gt;$H$6),"Accept, above "&amp;$H$6&amp;"°C target","Accept")))</f>
        <v/>
      </c>
      <c r="L652" s="13" t="n"/>
      <c r="M652" s="13" t="n"/>
    </row>
    <row r="653">
      <c r="A653" s="11" t="n"/>
      <c r="B653" s="12" t="n"/>
      <c r="C653" s="13" t="n"/>
      <c r="D653" s="13" t="n"/>
      <c r="E653" s="14" t="n"/>
      <c r="F653" s="14" t="n"/>
      <c r="G653" s="14" t="n"/>
      <c r="H653" s="11" t="n"/>
      <c r="I653" s="14" t="n"/>
      <c r="J653" s="14" t="n"/>
      <c r="K653" s="15">
        <f>IF(E653="","",IF(OR(AND(E653="Chilled",ISNUMBER(F653),F653&gt;$H$5),AND(E653="Frozen",G653="No"),I653="No",AND(ISNUMBER(H653),ISNUMBER(A653),H653&lt;A653)),"Reject",IF(AND(E653="Chilled",ISNUMBER(F653),F653&gt;$H$6),"Accept, above "&amp;$H$6&amp;"°C target","Accept")))</f>
        <v/>
      </c>
      <c r="L653" s="13" t="n"/>
      <c r="M653" s="13" t="n"/>
    </row>
    <row r="654">
      <c r="A654" s="11" t="n"/>
      <c r="B654" s="12" t="n"/>
      <c r="C654" s="13" t="n"/>
      <c r="D654" s="13" t="n"/>
      <c r="E654" s="14" t="n"/>
      <c r="F654" s="14" t="n"/>
      <c r="G654" s="14" t="n"/>
      <c r="H654" s="11" t="n"/>
      <c r="I654" s="14" t="n"/>
      <c r="J654" s="14" t="n"/>
      <c r="K654" s="15">
        <f>IF(E654="","",IF(OR(AND(E654="Chilled",ISNUMBER(F654),F654&gt;$H$5),AND(E654="Frozen",G654="No"),I654="No",AND(ISNUMBER(H654),ISNUMBER(A654),H654&lt;A654)),"Reject",IF(AND(E654="Chilled",ISNUMBER(F654),F654&gt;$H$6),"Accept, above "&amp;$H$6&amp;"°C target","Accept")))</f>
        <v/>
      </c>
      <c r="L654" s="13" t="n"/>
      <c r="M654" s="13" t="n"/>
    </row>
    <row r="655">
      <c r="A655" s="11" t="n"/>
      <c r="B655" s="12" t="n"/>
      <c r="C655" s="13" t="n"/>
      <c r="D655" s="13" t="n"/>
      <c r="E655" s="14" t="n"/>
      <c r="F655" s="14" t="n"/>
      <c r="G655" s="14" t="n"/>
      <c r="H655" s="11" t="n"/>
      <c r="I655" s="14" t="n"/>
      <c r="J655" s="14" t="n"/>
      <c r="K655" s="15">
        <f>IF(E655="","",IF(OR(AND(E655="Chilled",ISNUMBER(F655),F655&gt;$H$5),AND(E655="Frozen",G655="No"),I655="No",AND(ISNUMBER(H655),ISNUMBER(A655),H655&lt;A655)),"Reject",IF(AND(E655="Chilled",ISNUMBER(F655),F655&gt;$H$6),"Accept, above "&amp;$H$6&amp;"°C target","Accept")))</f>
        <v/>
      </c>
      <c r="L655" s="13" t="n"/>
      <c r="M655" s="13" t="n"/>
    </row>
    <row r="656">
      <c r="A656" s="11" t="n"/>
      <c r="B656" s="12" t="n"/>
      <c r="C656" s="13" t="n"/>
      <c r="D656" s="13" t="n"/>
      <c r="E656" s="14" t="n"/>
      <c r="F656" s="14" t="n"/>
      <c r="G656" s="14" t="n"/>
      <c r="H656" s="11" t="n"/>
      <c r="I656" s="14" t="n"/>
      <c r="J656" s="14" t="n"/>
      <c r="K656" s="15">
        <f>IF(E656="","",IF(OR(AND(E656="Chilled",ISNUMBER(F656),F656&gt;$H$5),AND(E656="Frozen",G656="No"),I656="No",AND(ISNUMBER(H656),ISNUMBER(A656),H656&lt;A656)),"Reject",IF(AND(E656="Chilled",ISNUMBER(F656),F656&gt;$H$6),"Accept, above "&amp;$H$6&amp;"°C target","Accept")))</f>
        <v/>
      </c>
      <c r="L656" s="13" t="n"/>
      <c r="M656" s="13" t="n"/>
    </row>
    <row r="657">
      <c r="A657" s="11" t="n"/>
      <c r="B657" s="12" t="n"/>
      <c r="C657" s="13" t="n"/>
      <c r="D657" s="13" t="n"/>
      <c r="E657" s="14" t="n"/>
      <c r="F657" s="14" t="n"/>
      <c r="G657" s="14" t="n"/>
      <c r="H657" s="11" t="n"/>
      <c r="I657" s="14" t="n"/>
      <c r="J657" s="14" t="n"/>
      <c r="K657" s="15">
        <f>IF(E657="","",IF(OR(AND(E657="Chilled",ISNUMBER(F657),F657&gt;$H$5),AND(E657="Frozen",G657="No"),I657="No",AND(ISNUMBER(H657),ISNUMBER(A657),H657&lt;A657)),"Reject",IF(AND(E657="Chilled",ISNUMBER(F657),F657&gt;$H$6),"Accept, above "&amp;$H$6&amp;"°C target","Accept")))</f>
        <v/>
      </c>
      <c r="L657" s="13" t="n"/>
      <c r="M657" s="13" t="n"/>
    </row>
    <row r="658">
      <c r="A658" s="11" t="n"/>
      <c r="B658" s="12" t="n"/>
      <c r="C658" s="13" t="n"/>
      <c r="D658" s="13" t="n"/>
      <c r="E658" s="14" t="n"/>
      <c r="F658" s="14" t="n"/>
      <c r="G658" s="14" t="n"/>
      <c r="H658" s="11" t="n"/>
      <c r="I658" s="14" t="n"/>
      <c r="J658" s="14" t="n"/>
      <c r="K658" s="15">
        <f>IF(E658="","",IF(OR(AND(E658="Chilled",ISNUMBER(F658),F658&gt;$H$5),AND(E658="Frozen",G658="No"),I658="No",AND(ISNUMBER(H658),ISNUMBER(A658),H658&lt;A658)),"Reject",IF(AND(E658="Chilled",ISNUMBER(F658),F658&gt;$H$6),"Accept, above "&amp;$H$6&amp;"°C target","Accept")))</f>
        <v/>
      </c>
      <c r="L658" s="13" t="n"/>
      <c r="M658" s="13" t="n"/>
    </row>
    <row r="659">
      <c r="A659" s="11" t="n"/>
      <c r="B659" s="12" t="n"/>
      <c r="C659" s="13" t="n"/>
      <c r="D659" s="13" t="n"/>
      <c r="E659" s="14" t="n"/>
      <c r="F659" s="14" t="n"/>
      <c r="G659" s="14" t="n"/>
      <c r="H659" s="11" t="n"/>
      <c r="I659" s="14" t="n"/>
      <c r="J659" s="14" t="n"/>
      <c r="K659" s="15">
        <f>IF(E659="","",IF(OR(AND(E659="Chilled",ISNUMBER(F659),F659&gt;$H$5),AND(E659="Frozen",G659="No"),I659="No",AND(ISNUMBER(H659),ISNUMBER(A659),H659&lt;A659)),"Reject",IF(AND(E659="Chilled",ISNUMBER(F659),F659&gt;$H$6),"Accept, above "&amp;$H$6&amp;"°C target","Accept")))</f>
        <v/>
      </c>
      <c r="L659" s="13" t="n"/>
      <c r="M659" s="13" t="n"/>
    </row>
    <row r="660">
      <c r="A660" s="11" t="n"/>
      <c r="B660" s="12" t="n"/>
      <c r="C660" s="13" t="n"/>
      <c r="D660" s="13" t="n"/>
      <c r="E660" s="14" t="n"/>
      <c r="F660" s="14" t="n"/>
      <c r="G660" s="14" t="n"/>
      <c r="H660" s="11" t="n"/>
      <c r="I660" s="14" t="n"/>
      <c r="J660" s="14" t="n"/>
      <c r="K660" s="15">
        <f>IF(E660="","",IF(OR(AND(E660="Chilled",ISNUMBER(F660),F660&gt;$H$5),AND(E660="Frozen",G660="No"),I660="No",AND(ISNUMBER(H660),ISNUMBER(A660),H660&lt;A660)),"Reject",IF(AND(E660="Chilled",ISNUMBER(F660),F660&gt;$H$6),"Accept, above "&amp;$H$6&amp;"°C target","Accept")))</f>
        <v/>
      </c>
      <c r="L660" s="13" t="n"/>
      <c r="M660" s="13" t="n"/>
    </row>
    <row r="661">
      <c r="A661" s="11" t="n"/>
      <c r="B661" s="12" t="n"/>
      <c r="C661" s="13" t="n"/>
      <c r="D661" s="13" t="n"/>
      <c r="E661" s="14" t="n"/>
      <c r="F661" s="14" t="n"/>
      <c r="G661" s="14" t="n"/>
      <c r="H661" s="11" t="n"/>
      <c r="I661" s="14" t="n"/>
      <c r="J661" s="14" t="n"/>
      <c r="K661" s="15">
        <f>IF(E661="","",IF(OR(AND(E661="Chilled",ISNUMBER(F661),F661&gt;$H$5),AND(E661="Frozen",G661="No"),I661="No",AND(ISNUMBER(H661),ISNUMBER(A661),H661&lt;A661)),"Reject",IF(AND(E661="Chilled",ISNUMBER(F661),F661&gt;$H$6),"Accept, above "&amp;$H$6&amp;"°C target","Accept")))</f>
        <v/>
      </c>
      <c r="L661" s="13" t="n"/>
      <c r="M661" s="13" t="n"/>
    </row>
    <row r="662">
      <c r="A662" s="11" t="n"/>
      <c r="B662" s="12" t="n"/>
      <c r="C662" s="13" t="n"/>
      <c r="D662" s="13" t="n"/>
      <c r="E662" s="14" t="n"/>
      <c r="F662" s="14" t="n"/>
      <c r="G662" s="14" t="n"/>
      <c r="H662" s="11" t="n"/>
      <c r="I662" s="14" t="n"/>
      <c r="J662" s="14" t="n"/>
      <c r="K662" s="15">
        <f>IF(E662="","",IF(OR(AND(E662="Chilled",ISNUMBER(F662),F662&gt;$H$5),AND(E662="Frozen",G662="No"),I662="No",AND(ISNUMBER(H662),ISNUMBER(A662),H662&lt;A662)),"Reject",IF(AND(E662="Chilled",ISNUMBER(F662),F662&gt;$H$6),"Accept, above "&amp;$H$6&amp;"°C target","Accept")))</f>
        <v/>
      </c>
      <c r="L662" s="13" t="n"/>
      <c r="M662" s="13" t="n"/>
    </row>
    <row r="663">
      <c r="A663" s="11" t="n"/>
      <c r="B663" s="12" t="n"/>
      <c r="C663" s="13" t="n"/>
      <c r="D663" s="13" t="n"/>
      <c r="E663" s="14" t="n"/>
      <c r="F663" s="14" t="n"/>
      <c r="G663" s="14" t="n"/>
      <c r="H663" s="11" t="n"/>
      <c r="I663" s="14" t="n"/>
      <c r="J663" s="14" t="n"/>
      <c r="K663" s="15">
        <f>IF(E663="","",IF(OR(AND(E663="Chilled",ISNUMBER(F663),F663&gt;$H$5),AND(E663="Frozen",G663="No"),I663="No",AND(ISNUMBER(H663),ISNUMBER(A663),H663&lt;A663)),"Reject",IF(AND(E663="Chilled",ISNUMBER(F663),F663&gt;$H$6),"Accept, above "&amp;$H$6&amp;"°C target","Accept")))</f>
        <v/>
      </c>
      <c r="L663" s="13" t="n"/>
      <c r="M663" s="13" t="n"/>
    </row>
    <row r="664">
      <c r="A664" s="11" t="n"/>
      <c r="B664" s="12" t="n"/>
      <c r="C664" s="13" t="n"/>
      <c r="D664" s="13" t="n"/>
      <c r="E664" s="14" t="n"/>
      <c r="F664" s="14" t="n"/>
      <c r="G664" s="14" t="n"/>
      <c r="H664" s="11" t="n"/>
      <c r="I664" s="14" t="n"/>
      <c r="J664" s="14" t="n"/>
      <c r="K664" s="15">
        <f>IF(E664="","",IF(OR(AND(E664="Chilled",ISNUMBER(F664),F664&gt;$H$5),AND(E664="Frozen",G664="No"),I664="No",AND(ISNUMBER(H664),ISNUMBER(A664),H664&lt;A664)),"Reject",IF(AND(E664="Chilled",ISNUMBER(F664),F664&gt;$H$6),"Accept, above "&amp;$H$6&amp;"°C target","Accept")))</f>
        <v/>
      </c>
      <c r="L664" s="13" t="n"/>
      <c r="M664" s="13" t="n"/>
    </row>
    <row r="665">
      <c r="A665" s="11" t="n"/>
      <c r="B665" s="12" t="n"/>
      <c r="C665" s="13" t="n"/>
      <c r="D665" s="13" t="n"/>
      <c r="E665" s="14" t="n"/>
      <c r="F665" s="14" t="n"/>
      <c r="G665" s="14" t="n"/>
      <c r="H665" s="11" t="n"/>
      <c r="I665" s="14" t="n"/>
      <c r="J665" s="14" t="n"/>
      <c r="K665" s="15">
        <f>IF(E665="","",IF(OR(AND(E665="Chilled",ISNUMBER(F665),F665&gt;$H$5),AND(E665="Frozen",G665="No"),I665="No",AND(ISNUMBER(H665),ISNUMBER(A665),H665&lt;A665)),"Reject",IF(AND(E665="Chilled",ISNUMBER(F665),F665&gt;$H$6),"Accept, above "&amp;$H$6&amp;"°C target","Accept")))</f>
        <v/>
      </c>
      <c r="L665" s="13" t="n"/>
      <c r="M665" s="13" t="n"/>
    </row>
    <row r="666">
      <c r="A666" s="11" t="n"/>
      <c r="B666" s="12" t="n"/>
      <c r="C666" s="13" t="n"/>
      <c r="D666" s="13" t="n"/>
      <c r="E666" s="14" t="n"/>
      <c r="F666" s="14" t="n"/>
      <c r="G666" s="14" t="n"/>
      <c r="H666" s="11" t="n"/>
      <c r="I666" s="14" t="n"/>
      <c r="J666" s="14" t="n"/>
      <c r="K666" s="15">
        <f>IF(E666="","",IF(OR(AND(E666="Chilled",ISNUMBER(F666),F666&gt;$H$5),AND(E666="Frozen",G666="No"),I666="No",AND(ISNUMBER(H666),ISNUMBER(A666),H666&lt;A666)),"Reject",IF(AND(E666="Chilled",ISNUMBER(F666),F666&gt;$H$6),"Accept, above "&amp;$H$6&amp;"°C target","Accept")))</f>
        <v/>
      </c>
      <c r="L666" s="13" t="n"/>
      <c r="M666" s="13" t="n"/>
    </row>
    <row r="667">
      <c r="A667" s="11" t="n"/>
      <c r="B667" s="12" t="n"/>
      <c r="C667" s="13" t="n"/>
      <c r="D667" s="13" t="n"/>
      <c r="E667" s="14" t="n"/>
      <c r="F667" s="14" t="n"/>
      <c r="G667" s="14" t="n"/>
      <c r="H667" s="11" t="n"/>
      <c r="I667" s="14" t="n"/>
      <c r="J667" s="14" t="n"/>
      <c r="K667" s="15">
        <f>IF(E667="","",IF(OR(AND(E667="Chilled",ISNUMBER(F667),F667&gt;$H$5),AND(E667="Frozen",G667="No"),I667="No",AND(ISNUMBER(H667),ISNUMBER(A667),H667&lt;A667)),"Reject",IF(AND(E667="Chilled",ISNUMBER(F667),F667&gt;$H$6),"Accept, above "&amp;$H$6&amp;"°C target","Accept")))</f>
        <v/>
      </c>
      <c r="L667" s="13" t="n"/>
      <c r="M667" s="13" t="n"/>
    </row>
    <row r="668">
      <c r="A668" s="11" t="n"/>
      <c r="B668" s="12" t="n"/>
      <c r="C668" s="13" t="n"/>
      <c r="D668" s="13" t="n"/>
      <c r="E668" s="14" t="n"/>
      <c r="F668" s="14" t="n"/>
      <c r="G668" s="14" t="n"/>
      <c r="H668" s="11" t="n"/>
      <c r="I668" s="14" t="n"/>
      <c r="J668" s="14" t="n"/>
      <c r="K668" s="15">
        <f>IF(E668="","",IF(OR(AND(E668="Chilled",ISNUMBER(F668),F668&gt;$H$5),AND(E668="Frozen",G668="No"),I668="No",AND(ISNUMBER(H668),ISNUMBER(A668),H668&lt;A668)),"Reject",IF(AND(E668="Chilled",ISNUMBER(F668),F668&gt;$H$6),"Accept, above "&amp;$H$6&amp;"°C target","Accept")))</f>
        <v/>
      </c>
      <c r="L668" s="13" t="n"/>
      <c r="M668" s="13" t="n"/>
    </row>
    <row r="669">
      <c r="A669" s="11" t="n"/>
      <c r="B669" s="12" t="n"/>
      <c r="C669" s="13" t="n"/>
      <c r="D669" s="13" t="n"/>
      <c r="E669" s="14" t="n"/>
      <c r="F669" s="14" t="n"/>
      <c r="G669" s="14" t="n"/>
      <c r="H669" s="11" t="n"/>
      <c r="I669" s="14" t="n"/>
      <c r="J669" s="14" t="n"/>
      <c r="K669" s="15">
        <f>IF(E669="","",IF(OR(AND(E669="Chilled",ISNUMBER(F669),F669&gt;$H$5),AND(E669="Frozen",G669="No"),I669="No",AND(ISNUMBER(H669),ISNUMBER(A669),H669&lt;A669)),"Reject",IF(AND(E669="Chilled",ISNUMBER(F669),F669&gt;$H$6),"Accept, above "&amp;$H$6&amp;"°C target","Accept")))</f>
        <v/>
      </c>
      <c r="L669" s="13" t="n"/>
      <c r="M669" s="13" t="n"/>
    </row>
    <row r="670">
      <c r="A670" s="11" t="n"/>
      <c r="B670" s="12" t="n"/>
      <c r="C670" s="13" t="n"/>
      <c r="D670" s="13" t="n"/>
      <c r="E670" s="14" t="n"/>
      <c r="F670" s="14" t="n"/>
      <c r="G670" s="14" t="n"/>
      <c r="H670" s="11" t="n"/>
      <c r="I670" s="14" t="n"/>
      <c r="J670" s="14" t="n"/>
      <c r="K670" s="15">
        <f>IF(E670="","",IF(OR(AND(E670="Chilled",ISNUMBER(F670),F670&gt;$H$5),AND(E670="Frozen",G670="No"),I670="No",AND(ISNUMBER(H670),ISNUMBER(A670),H670&lt;A670)),"Reject",IF(AND(E670="Chilled",ISNUMBER(F670),F670&gt;$H$6),"Accept, above "&amp;$H$6&amp;"°C target","Accept")))</f>
        <v/>
      </c>
      <c r="L670" s="13" t="n"/>
      <c r="M670" s="13" t="n"/>
    </row>
    <row r="671">
      <c r="A671" s="11" t="n"/>
      <c r="B671" s="12" t="n"/>
      <c r="C671" s="13" t="n"/>
      <c r="D671" s="13" t="n"/>
      <c r="E671" s="14" t="n"/>
      <c r="F671" s="14" t="n"/>
      <c r="G671" s="14" t="n"/>
      <c r="H671" s="11" t="n"/>
      <c r="I671" s="14" t="n"/>
      <c r="J671" s="14" t="n"/>
      <c r="K671" s="15">
        <f>IF(E671="","",IF(OR(AND(E671="Chilled",ISNUMBER(F671),F671&gt;$H$5),AND(E671="Frozen",G671="No"),I671="No",AND(ISNUMBER(H671),ISNUMBER(A671),H671&lt;A671)),"Reject",IF(AND(E671="Chilled",ISNUMBER(F671),F671&gt;$H$6),"Accept, above "&amp;$H$6&amp;"°C target","Accept")))</f>
        <v/>
      </c>
      <c r="L671" s="13" t="n"/>
      <c r="M671" s="13" t="n"/>
    </row>
    <row r="672">
      <c r="A672" s="11" t="n"/>
      <c r="B672" s="12" t="n"/>
      <c r="C672" s="13" t="n"/>
      <c r="D672" s="13" t="n"/>
      <c r="E672" s="14" t="n"/>
      <c r="F672" s="14" t="n"/>
      <c r="G672" s="14" t="n"/>
      <c r="H672" s="11" t="n"/>
      <c r="I672" s="14" t="n"/>
      <c r="J672" s="14" t="n"/>
      <c r="K672" s="15">
        <f>IF(E672="","",IF(OR(AND(E672="Chilled",ISNUMBER(F672),F672&gt;$H$5),AND(E672="Frozen",G672="No"),I672="No",AND(ISNUMBER(H672),ISNUMBER(A672),H672&lt;A672)),"Reject",IF(AND(E672="Chilled",ISNUMBER(F672),F672&gt;$H$6),"Accept, above "&amp;$H$6&amp;"°C target","Accept")))</f>
        <v/>
      </c>
      <c r="L672" s="13" t="n"/>
      <c r="M672" s="13" t="n"/>
    </row>
    <row r="673">
      <c r="A673" s="11" t="n"/>
      <c r="B673" s="12" t="n"/>
      <c r="C673" s="13" t="n"/>
      <c r="D673" s="13" t="n"/>
      <c r="E673" s="14" t="n"/>
      <c r="F673" s="14" t="n"/>
      <c r="G673" s="14" t="n"/>
      <c r="H673" s="11" t="n"/>
      <c r="I673" s="14" t="n"/>
      <c r="J673" s="14" t="n"/>
      <c r="K673" s="15">
        <f>IF(E673="","",IF(OR(AND(E673="Chilled",ISNUMBER(F673),F673&gt;$H$5),AND(E673="Frozen",G673="No"),I673="No",AND(ISNUMBER(H673),ISNUMBER(A673),H673&lt;A673)),"Reject",IF(AND(E673="Chilled",ISNUMBER(F673),F673&gt;$H$6),"Accept, above "&amp;$H$6&amp;"°C target","Accept")))</f>
        <v/>
      </c>
      <c r="L673" s="13" t="n"/>
      <c r="M673" s="13" t="n"/>
    </row>
    <row r="674">
      <c r="A674" s="11" t="n"/>
      <c r="B674" s="12" t="n"/>
      <c r="C674" s="13" t="n"/>
      <c r="D674" s="13" t="n"/>
      <c r="E674" s="14" t="n"/>
      <c r="F674" s="14" t="n"/>
      <c r="G674" s="14" t="n"/>
      <c r="H674" s="11" t="n"/>
      <c r="I674" s="14" t="n"/>
      <c r="J674" s="14" t="n"/>
      <c r="K674" s="15">
        <f>IF(E674="","",IF(OR(AND(E674="Chilled",ISNUMBER(F674),F674&gt;$H$5),AND(E674="Frozen",G674="No"),I674="No",AND(ISNUMBER(H674),ISNUMBER(A674),H674&lt;A674)),"Reject",IF(AND(E674="Chilled",ISNUMBER(F674),F674&gt;$H$6),"Accept, above "&amp;$H$6&amp;"°C target","Accept")))</f>
        <v/>
      </c>
      <c r="L674" s="13" t="n"/>
      <c r="M674" s="13" t="n"/>
    </row>
    <row r="675">
      <c r="A675" s="11" t="n"/>
      <c r="B675" s="12" t="n"/>
      <c r="C675" s="13" t="n"/>
      <c r="D675" s="13" t="n"/>
      <c r="E675" s="14" t="n"/>
      <c r="F675" s="14" t="n"/>
      <c r="G675" s="14" t="n"/>
      <c r="H675" s="11" t="n"/>
      <c r="I675" s="14" t="n"/>
      <c r="J675" s="14" t="n"/>
      <c r="K675" s="15">
        <f>IF(E675="","",IF(OR(AND(E675="Chilled",ISNUMBER(F675),F675&gt;$H$5),AND(E675="Frozen",G675="No"),I675="No",AND(ISNUMBER(H675),ISNUMBER(A675),H675&lt;A675)),"Reject",IF(AND(E675="Chilled",ISNUMBER(F675),F675&gt;$H$6),"Accept, above "&amp;$H$6&amp;"°C target","Accept")))</f>
        <v/>
      </c>
      <c r="L675" s="13" t="n"/>
      <c r="M675" s="13" t="n"/>
    </row>
    <row r="676">
      <c r="A676" s="11" t="n"/>
      <c r="B676" s="12" t="n"/>
      <c r="C676" s="13" t="n"/>
      <c r="D676" s="13" t="n"/>
      <c r="E676" s="14" t="n"/>
      <c r="F676" s="14" t="n"/>
      <c r="G676" s="14" t="n"/>
      <c r="H676" s="11" t="n"/>
      <c r="I676" s="14" t="n"/>
      <c r="J676" s="14" t="n"/>
      <c r="K676" s="15">
        <f>IF(E676="","",IF(OR(AND(E676="Chilled",ISNUMBER(F676),F676&gt;$H$5),AND(E676="Frozen",G676="No"),I676="No",AND(ISNUMBER(H676),ISNUMBER(A676),H676&lt;A676)),"Reject",IF(AND(E676="Chilled",ISNUMBER(F676),F676&gt;$H$6),"Accept, above "&amp;$H$6&amp;"°C target","Accept")))</f>
        <v/>
      </c>
      <c r="L676" s="13" t="n"/>
      <c r="M676" s="13" t="n"/>
    </row>
    <row r="677">
      <c r="A677" s="11" t="n"/>
      <c r="B677" s="12" t="n"/>
      <c r="C677" s="13" t="n"/>
      <c r="D677" s="13" t="n"/>
      <c r="E677" s="14" t="n"/>
      <c r="F677" s="14" t="n"/>
      <c r="G677" s="14" t="n"/>
      <c r="H677" s="11" t="n"/>
      <c r="I677" s="14" t="n"/>
      <c r="J677" s="14" t="n"/>
      <c r="K677" s="15">
        <f>IF(E677="","",IF(OR(AND(E677="Chilled",ISNUMBER(F677),F677&gt;$H$5),AND(E677="Frozen",G677="No"),I677="No",AND(ISNUMBER(H677),ISNUMBER(A677),H677&lt;A677)),"Reject",IF(AND(E677="Chilled",ISNUMBER(F677),F677&gt;$H$6),"Accept, above "&amp;$H$6&amp;"°C target","Accept")))</f>
        <v/>
      </c>
      <c r="L677" s="13" t="n"/>
      <c r="M677" s="13" t="n"/>
    </row>
    <row r="678">
      <c r="A678" s="11" t="n"/>
      <c r="B678" s="12" t="n"/>
      <c r="C678" s="13" t="n"/>
      <c r="D678" s="13" t="n"/>
      <c r="E678" s="14" t="n"/>
      <c r="F678" s="14" t="n"/>
      <c r="G678" s="14" t="n"/>
      <c r="H678" s="11" t="n"/>
      <c r="I678" s="14" t="n"/>
      <c r="J678" s="14" t="n"/>
      <c r="K678" s="15">
        <f>IF(E678="","",IF(OR(AND(E678="Chilled",ISNUMBER(F678),F678&gt;$H$5),AND(E678="Frozen",G678="No"),I678="No",AND(ISNUMBER(H678),ISNUMBER(A678),H678&lt;A678)),"Reject",IF(AND(E678="Chilled",ISNUMBER(F678),F678&gt;$H$6),"Accept, above "&amp;$H$6&amp;"°C target","Accept")))</f>
        <v/>
      </c>
      <c r="L678" s="13" t="n"/>
      <c r="M678" s="13" t="n"/>
    </row>
    <row r="679">
      <c r="A679" s="11" t="n"/>
      <c r="B679" s="12" t="n"/>
      <c r="C679" s="13" t="n"/>
      <c r="D679" s="13" t="n"/>
      <c r="E679" s="14" t="n"/>
      <c r="F679" s="14" t="n"/>
      <c r="G679" s="14" t="n"/>
      <c r="H679" s="11" t="n"/>
      <c r="I679" s="14" t="n"/>
      <c r="J679" s="14" t="n"/>
      <c r="K679" s="15">
        <f>IF(E679="","",IF(OR(AND(E679="Chilled",ISNUMBER(F679),F679&gt;$H$5),AND(E679="Frozen",G679="No"),I679="No",AND(ISNUMBER(H679),ISNUMBER(A679),H679&lt;A679)),"Reject",IF(AND(E679="Chilled",ISNUMBER(F679),F679&gt;$H$6),"Accept, above "&amp;$H$6&amp;"°C target","Accept")))</f>
        <v/>
      </c>
      <c r="L679" s="13" t="n"/>
      <c r="M679" s="13" t="n"/>
    </row>
    <row r="680">
      <c r="A680" s="11" t="n"/>
      <c r="B680" s="12" t="n"/>
      <c r="C680" s="13" t="n"/>
      <c r="D680" s="13" t="n"/>
      <c r="E680" s="14" t="n"/>
      <c r="F680" s="14" t="n"/>
      <c r="G680" s="14" t="n"/>
      <c r="H680" s="11" t="n"/>
      <c r="I680" s="14" t="n"/>
      <c r="J680" s="14" t="n"/>
      <c r="K680" s="15">
        <f>IF(E680="","",IF(OR(AND(E680="Chilled",ISNUMBER(F680),F680&gt;$H$5),AND(E680="Frozen",G680="No"),I680="No",AND(ISNUMBER(H680),ISNUMBER(A680),H680&lt;A680)),"Reject",IF(AND(E680="Chilled",ISNUMBER(F680),F680&gt;$H$6),"Accept, above "&amp;$H$6&amp;"°C target","Accept")))</f>
        <v/>
      </c>
      <c r="L680" s="13" t="n"/>
      <c r="M680" s="13" t="n"/>
    </row>
    <row r="681">
      <c r="A681" s="11" t="n"/>
      <c r="B681" s="12" t="n"/>
      <c r="C681" s="13" t="n"/>
      <c r="D681" s="13" t="n"/>
      <c r="E681" s="14" t="n"/>
      <c r="F681" s="14" t="n"/>
      <c r="G681" s="14" t="n"/>
      <c r="H681" s="11" t="n"/>
      <c r="I681" s="14" t="n"/>
      <c r="J681" s="14" t="n"/>
      <c r="K681" s="15">
        <f>IF(E681="","",IF(OR(AND(E681="Chilled",ISNUMBER(F681),F681&gt;$H$5),AND(E681="Frozen",G681="No"),I681="No",AND(ISNUMBER(H681),ISNUMBER(A681),H681&lt;A681)),"Reject",IF(AND(E681="Chilled",ISNUMBER(F681),F681&gt;$H$6),"Accept, above "&amp;$H$6&amp;"°C target","Accept")))</f>
        <v/>
      </c>
      <c r="L681" s="13" t="n"/>
      <c r="M681" s="13" t="n"/>
    </row>
    <row r="682">
      <c r="A682" s="11" t="n"/>
      <c r="B682" s="12" t="n"/>
      <c r="C682" s="13" t="n"/>
      <c r="D682" s="13" t="n"/>
      <c r="E682" s="14" t="n"/>
      <c r="F682" s="14" t="n"/>
      <c r="G682" s="14" t="n"/>
      <c r="H682" s="11" t="n"/>
      <c r="I682" s="14" t="n"/>
      <c r="J682" s="14" t="n"/>
      <c r="K682" s="15">
        <f>IF(E682="","",IF(OR(AND(E682="Chilled",ISNUMBER(F682),F682&gt;$H$5),AND(E682="Frozen",G682="No"),I682="No",AND(ISNUMBER(H682),ISNUMBER(A682),H682&lt;A682)),"Reject",IF(AND(E682="Chilled",ISNUMBER(F682),F682&gt;$H$6),"Accept, above "&amp;$H$6&amp;"°C target","Accept")))</f>
        <v/>
      </c>
      <c r="L682" s="13" t="n"/>
      <c r="M682" s="13" t="n"/>
    </row>
    <row r="683">
      <c r="A683" s="11" t="n"/>
      <c r="B683" s="12" t="n"/>
      <c r="C683" s="13" t="n"/>
      <c r="D683" s="13" t="n"/>
      <c r="E683" s="14" t="n"/>
      <c r="F683" s="14" t="n"/>
      <c r="G683" s="14" t="n"/>
      <c r="H683" s="11" t="n"/>
      <c r="I683" s="14" t="n"/>
      <c r="J683" s="14" t="n"/>
      <c r="K683" s="15">
        <f>IF(E683="","",IF(OR(AND(E683="Chilled",ISNUMBER(F683),F683&gt;$H$5),AND(E683="Frozen",G683="No"),I683="No",AND(ISNUMBER(H683),ISNUMBER(A683),H683&lt;A683)),"Reject",IF(AND(E683="Chilled",ISNUMBER(F683),F683&gt;$H$6),"Accept, above "&amp;$H$6&amp;"°C target","Accept")))</f>
        <v/>
      </c>
      <c r="L683" s="13" t="n"/>
      <c r="M683" s="13" t="n"/>
    </row>
    <row r="684">
      <c r="A684" s="11" t="n"/>
      <c r="B684" s="12" t="n"/>
      <c r="C684" s="13" t="n"/>
      <c r="D684" s="13" t="n"/>
      <c r="E684" s="14" t="n"/>
      <c r="F684" s="14" t="n"/>
      <c r="G684" s="14" t="n"/>
      <c r="H684" s="11" t="n"/>
      <c r="I684" s="14" t="n"/>
      <c r="J684" s="14" t="n"/>
      <c r="K684" s="15">
        <f>IF(E684="","",IF(OR(AND(E684="Chilled",ISNUMBER(F684),F684&gt;$H$5),AND(E684="Frozen",G684="No"),I684="No",AND(ISNUMBER(H684),ISNUMBER(A684),H684&lt;A684)),"Reject",IF(AND(E684="Chilled",ISNUMBER(F684),F684&gt;$H$6),"Accept, above "&amp;$H$6&amp;"°C target","Accept")))</f>
        <v/>
      </c>
      <c r="L684" s="13" t="n"/>
      <c r="M684" s="13" t="n"/>
    </row>
    <row r="685">
      <c r="A685" s="11" t="n"/>
      <c r="B685" s="12" t="n"/>
      <c r="C685" s="13" t="n"/>
      <c r="D685" s="13" t="n"/>
      <c r="E685" s="14" t="n"/>
      <c r="F685" s="14" t="n"/>
      <c r="G685" s="14" t="n"/>
      <c r="H685" s="11" t="n"/>
      <c r="I685" s="14" t="n"/>
      <c r="J685" s="14" t="n"/>
      <c r="K685" s="15">
        <f>IF(E685="","",IF(OR(AND(E685="Chilled",ISNUMBER(F685),F685&gt;$H$5),AND(E685="Frozen",G685="No"),I685="No",AND(ISNUMBER(H685),ISNUMBER(A685),H685&lt;A685)),"Reject",IF(AND(E685="Chilled",ISNUMBER(F685),F685&gt;$H$6),"Accept, above "&amp;$H$6&amp;"°C target","Accept")))</f>
        <v/>
      </c>
      <c r="L685" s="13" t="n"/>
      <c r="M685" s="13" t="n"/>
    </row>
    <row r="686">
      <c r="A686" s="11" t="n"/>
      <c r="B686" s="12" t="n"/>
      <c r="C686" s="13" t="n"/>
      <c r="D686" s="13" t="n"/>
      <c r="E686" s="14" t="n"/>
      <c r="F686" s="14" t="n"/>
      <c r="G686" s="14" t="n"/>
      <c r="H686" s="11" t="n"/>
      <c r="I686" s="14" t="n"/>
      <c r="J686" s="14" t="n"/>
      <c r="K686" s="15">
        <f>IF(E686="","",IF(OR(AND(E686="Chilled",ISNUMBER(F686),F686&gt;$H$5),AND(E686="Frozen",G686="No"),I686="No",AND(ISNUMBER(H686),ISNUMBER(A686),H686&lt;A686)),"Reject",IF(AND(E686="Chilled",ISNUMBER(F686),F686&gt;$H$6),"Accept, above "&amp;$H$6&amp;"°C target","Accept")))</f>
        <v/>
      </c>
      <c r="L686" s="13" t="n"/>
      <c r="M686" s="13" t="n"/>
    </row>
    <row r="687">
      <c r="A687" s="11" t="n"/>
      <c r="B687" s="12" t="n"/>
      <c r="C687" s="13" t="n"/>
      <c r="D687" s="13" t="n"/>
      <c r="E687" s="14" t="n"/>
      <c r="F687" s="14" t="n"/>
      <c r="G687" s="14" t="n"/>
      <c r="H687" s="11" t="n"/>
      <c r="I687" s="14" t="n"/>
      <c r="J687" s="14" t="n"/>
      <c r="K687" s="15">
        <f>IF(E687="","",IF(OR(AND(E687="Chilled",ISNUMBER(F687),F687&gt;$H$5),AND(E687="Frozen",G687="No"),I687="No",AND(ISNUMBER(H687),ISNUMBER(A687),H687&lt;A687)),"Reject",IF(AND(E687="Chilled",ISNUMBER(F687),F687&gt;$H$6),"Accept, above "&amp;$H$6&amp;"°C target","Accept")))</f>
        <v/>
      </c>
      <c r="L687" s="13" t="n"/>
      <c r="M687" s="13" t="n"/>
    </row>
    <row r="688">
      <c r="A688" s="11" t="n"/>
      <c r="B688" s="12" t="n"/>
      <c r="C688" s="13" t="n"/>
      <c r="D688" s="13" t="n"/>
      <c r="E688" s="14" t="n"/>
      <c r="F688" s="14" t="n"/>
      <c r="G688" s="14" t="n"/>
      <c r="H688" s="11" t="n"/>
      <c r="I688" s="14" t="n"/>
      <c r="J688" s="14" t="n"/>
      <c r="K688" s="15">
        <f>IF(E688="","",IF(OR(AND(E688="Chilled",ISNUMBER(F688),F688&gt;$H$5),AND(E688="Frozen",G688="No"),I688="No",AND(ISNUMBER(H688),ISNUMBER(A688),H688&lt;A688)),"Reject",IF(AND(E688="Chilled",ISNUMBER(F688),F688&gt;$H$6),"Accept, above "&amp;$H$6&amp;"°C target","Accept")))</f>
        <v/>
      </c>
      <c r="L688" s="13" t="n"/>
      <c r="M688" s="13" t="n"/>
    </row>
    <row r="689">
      <c r="A689" s="11" t="n"/>
      <c r="B689" s="12" t="n"/>
      <c r="C689" s="13" t="n"/>
      <c r="D689" s="13" t="n"/>
      <c r="E689" s="14" t="n"/>
      <c r="F689" s="14" t="n"/>
      <c r="G689" s="14" t="n"/>
      <c r="H689" s="11" t="n"/>
      <c r="I689" s="14" t="n"/>
      <c r="J689" s="14" t="n"/>
      <c r="K689" s="15">
        <f>IF(E689="","",IF(OR(AND(E689="Chilled",ISNUMBER(F689),F689&gt;$H$5),AND(E689="Frozen",G689="No"),I689="No",AND(ISNUMBER(H689),ISNUMBER(A689),H689&lt;A689)),"Reject",IF(AND(E689="Chilled",ISNUMBER(F689),F689&gt;$H$6),"Accept, above "&amp;$H$6&amp;"°C target","Accept")))</f>
        <v/>
      </c>
      <c r="L689" s="13" t="n"/>
      <c r="M689" s="13" t="n"/>
    </row>
    <row r="690">
      <c r="A690" s="11" t="n"/>
      <c r="B690" s="12" t="n"/>
      <c r="C690" s="13" t="n"/>
      <c r="D690" s="13" t="n"/>
      <c r="E690" s="14" t="n"/>
      <c r="F690" s="14" t="n"/>
      <c r="G690" s="14" t="n"/>
      <c r="H690" s="11" t="n"/>
      <c r="I690" s="14" t="n"/>
      <c r="J690" s="14" t="n"/>
      <c r="K690" s="15">
        <f>IF(E690="","",IF(OR(AND(E690="Chilled",ISNUMBER(F690),F690&gt;$H$5),AND(E690="Frozen",G690="No"),I690="No",AND(ISNUMBER(H690),ISNUMBER(A690),H690&lt;A690)),"Reject",IF(AND(E690="Chilled",ISNUMBER(F690),F690&gt;$H$6),"Accept, above "&amp;$H$6&amp;"°C target","Accept")))</f>
        <v/>
      </c>
      <c r="L690" s="13" t="n"/>
      <c r="M690" s="13" t="n"/>
    </row>
    <row r="691">
      <c r="A691" s="11" t="n"/>
      <c r="B691" s="12" t="n"/>
      <c r="C691" s="13" t="n"/>
      <c r="D691" s="13" t="n"/>
      <c r="E691" s="14" t="n"/>
      <c r="F691" s="14" t="n"/>
      <c r="G691" s="14" t="n"/>
      <c r="H691" s="11" t="n"/>
      <c r="I691" s="14" t="n"/>
      <c r="J691" s="14" t="n"/>
      <c r="K691" s="15">
        <f>IF(E691="","",IF(OR(AND(E691="Chilled",ISNUMBER(F691),F691&gt;$H$5),AND(E691="Frozen",G691="No"),I691="No",AND(ISNUMBER(H691),ISNUMBER(A691),H691&lt;A691)),"Reject",IF(AND(E691="Chilled",ISNUMBER(F691),F691&gt;$H$6),"Accept, above "&amp;$H$6&amp;"°C target","Accept")))</f>
        <v/>
      </c>
      <c r="L691" s="13" t="n"/>
      <c r="M691" s="13" t="n"/>
    </row>
    <row r="692">
      <c r="A692" s="11" t="n"/>
      <c r="B692" s="12" t="n"/>
      <c r="C692" s="13" t="n"/>
      <c r="D692" s="13" t="n"/>
      <c r="E692" s="14" t="n"/>
      <c r="F692" s="14" t="n"/>
      <c r="G692" s="14" t="n"/>
      <c r="H692" s="11" t="n"/>
      <c r="I692" s="14" t="n"/>
      <c r="J692" s="14" t="n"/>
      <c r="K692" s="15">
        <f>IF(E692="","",IF(OR(AND(E692="Chilled",ISNUMBER(F692),F692&gt;$H$5),AND(E692="Frozen",G692="No"),I692="No",AND(ISNUMBER(H692),ISNUMBER(A692),H692&lt;A692)),"Reject",IF(AND(E692="Chilled",ISNUMBER(F692),F692&gt;$H$6),"Accept, above "&amp;$H$6&amp;"°C target","Accept")))</f>
        <v/>
      </c>
      <c r="L692" s="13" t="n"/>
      <c r="M692" s="13" t="n"/>
    </row>
    <row r="693">
      <c r="A693" s="11" t="n"/>
      <c r="B693" s="12" t="n"/>
      <c r="C693" s="13" t="n"/>
      <c r="D693" s="13" t="n"/>
      <c r="E693" s="14" t="n"/>
      <c r="F693" s="14" t="n"/>
      <c r="G693" s="14" t="n"/>
      <c r="H693" s="11" t="n"/>
      <c r="I693" s="14" t="n"/>
      <c r="J693" s="14" t="n"/>
      <c r="K693" s="15">
        <f>IF(E693="","",IF(OR(AND(E693="Chilled",ISNUMBER(F693),F693&gt;$H$5),AND(E693="Frozen",G693="No"),I693="No",AND(ISNUMBER(H693),ISNUMBER(A693),H693&lt;A693)),"Reject",IF(AND(E693="Chilled",ISNUMBER(F693),F693&gt;$H$6),"Accept, above "&amp;$H$6&amp;"°C target","Accept")))</f>
        <v/>
      </c>
      <c r="L693" s="13" t="n"/>
      <c r="M693" s="13" t="n"/>
    </row>
    <row r="694">
      <c r="A694" s="11" t="n"/>
      <c r="B694" s="12" t="n"/>
      <c r="C694" s="13" t="n"/>
      <c r="D694" s="13" t="n"/>
      <c r="E694" s="14" t="n"/>
      <c r="F694" s="14" t="n"/>
      <c r="G694" s="14" t="n"/>
      <c r="H694" s="11" t="n"/>
      <c r="I694" s="14" t="n"/>
      <c r="J694" s="14" t="n"/>
      <c r="K694" s="15">
        <f>IF(E694="","",IF(OR(AND(E694="Chilled",ISNUMBER(F694),F694&gt;$H$5),AND(E694="Frozen",G694="No"),I694="No",AND(ISNUMBER(H694),ISNUMBER(A694),H694&lt;A694)),"Reject",IF(AND(E694="Chilled",ISNUMBER(F694),F694&gt;$H$6),"Accept, above "&amp;$H$6&amp;"°C target","Accept")))</f>
        <v/>
      </c>
      <c r="L694" s="13" t="n"/>
      <c r="M694" s="13" t="n"/>
    </row>
    <row r="695">
      <c r="A695" s="11" t="n"/>
      <c r="B695" s="12" t="n"/>
      <c r="C695" s="13" t="n"/>
      <c r="D695" s="13" t="n"/>
      <c r="E695" s="14" t="n"/>
      <c r="F695" s="14" t="n"/>
      <c r="G695" s="14" t="n"/>
      <c r="H695" s="11" t="n"/>
      <c r="I695" s="14" t="n"/>
      <c r="J695" s="14" t="n"/>
      <c r="K695" s="15">
        <f>IF(E695="","",IF(OR(AND(E695="Chilled",ISNUMBER(F695),F695&gt;$H$5),AND(E695="Frozen",G695="No"),I695="No",AND(ISNUMBER(H695),ISNUMBER(A695),H695&lt;A695)),"Reject",IF(AND(E695="Chilled",ISNUMBER(F695),F695&gt;$H$6),"Accept, above "&amp;$H$6&amp;"°C target","Accept")))</f>
        <v/>
      </c>
      <c r="L695" s="13" t="n"/>
      <c r="M695" s="13" t="n"/>
    </row>
    <row r="696">
      <c r="A696" s="11" t="n"/>
      <c r="B696" s="12" t="n"/>
      <c r="C696" s="13" t="n"/>
      <c r="D696" s="13" t="n"/>
      <c r="E696" s="14" t="n"/>
      <c r="F696" s="14" t="n"/>
      <c r="G696" s="14" t="n"/>
      <c r="H696" s="11" t="n"/>
      <c r="I696" s="14" t="n"/>
      <c r="J696" s="14" t="n"/>
      <c r="K696" s="15">
        <f>IF(E696="","",IF(OR(AND(E696="Chilled",ISNUMBER(F696),F696&gt;$H$5),AND(E696="Frozen",G696="No"),I696="No",AND(ISNUMBER(H696),ISNUMBER(A696),H696&lt;A696)),"Reject",IF(AND(E696="Chilled",ISNUMBER(F696),F696&gt;$H$6),"Accept, above "&amp;$H$6&amp;"°C target","Accept")))</f>
        <v/>
      </c>
      <c r="L696" s="13" t="n"/>
      <c r="M696" s="13" t="n"/>
    </row>
    <row r="697">
      <c r="A697" s="11" t="n"/>
      <c r="B697" s="12" t="n"/>
      <c r="C697" s="13" t="n"/>
      <c r="D697" s="13" t="n"/>
      <c r="E697" s="14" t="n"/>
      <c r="F697" s="14" t="n"/>
      <c r="G697" s="14" t="n"/>
      <c r="H697" s="11" t="n"/>
      <c r="I697" s="14" t="n"/>
      <c r="J697" s="14" t="n"/>
      <c r="K697" s="15">
        <f>IF(E697="","",IF(OR(AND(E697="Chilled",ISNUMBER(F697),F697&gt;$H$5),AND(E697="Frozen",G697="No"),I697="No",AND(ISNUMBER(H697),ISNUMBER(A697),H697&lt;A697)),"Reject",IF(AND(E697="Chilled",ISNUMBER(F697),F697&gt;$H$6),"Accept, above "&amp;$H$6&amp;"°C target","Accept")))</f>
        <v/>
      </c>
      <c r="L697" s="13" t="n"/>
      <c r="M697" s="13" t="n"/>
    </row>
    <row r="698">
      <c r="A698" s="11" t="n"/>
      <c r="B698" s="12" t="n"/>
      <c r="C698" s="13" t="n"/>
      <c r="D698" s="13" t="n"/>
      <c r="E698" s="14" t="n"/>
      <c r="F698" s="14" t="n"/>
      <c r="G698" s="14" t="n"/>
      <c r="H698" s="11" t="n"/>
      <c r="I698" s="14" t="n"/>
      <c r="J698" s="14" t="n"/>
      <c r="K698" s="15">
        <f>IF(E698="","",IF(OR(AND(E698="Chilled",ISNUMBER(F698),F698&gt;$H$5),AND(E698="Frozen",G698="No"),I698="No",AND(ISNUMBER(H698),ISNUMBER(A698),H698&lt;A698)),"Reject",IF(AND(E698="Chilled",ISNUMBER(F698),F698&gt;$H$6),"Accept, above "&amp;$H$6&amp;"°C target","Accept")))</f>
        <v/>
      </c>
      <c r="L698" s="13" t="n"/>
      <c r="M698" s="13" t="n"/>
    </row>
    <row r="699">
      <c r="A699" s="11" t="n"/>
      <c r="B699" s="12" t="n"/>
      <c r="C699" s="13" t="n"/>
      <c r="D699" s="13" t="n"/>
      <c r="E699" s="14" t="n"/>
      <c r="F699" s="14" t="n"/>
      <c r="G699" s="14" t="n"/>
      <c r="H699" s="11" t="n"/>
      <c r="I699" s="14" t="n"/>
      <c r="J699" s="14" t="n"/>
      <c r="K699" s="15">
        <f>IF(E699="","",IF(OR(AND(E699="Chilled",ISNUMBER(F699),F699&gt;$H$5),AND(E699="Frozen",G699="No"),I699="No",AND(ISNUMBER(H699),ISNUMBER(A699),H699&lt;A699)),"Reject",IF(AND(E699="Chilled",ISNUMBER(F699),F699&gt;$H$6),"Accept, above "&amp;$H$6&amp;"°C target","Accept")))</f>
        <v/>
      </c>
      <c r="L699" s="13" t="n"/>
      <c r="M699" s="13" t="n"/>
    </row>
    <row r="700">
      <c r="A700" s="11" t="n"/>
      <c r="B700" s="12" t="n"/>
      <c r="C700" s="13" t="n"/>
      <c r="D700" s="13" t="n"/>
      <c r="E700" s="14" t="n"/>
      <c r="F700" s="14" t="n"/>
      <c r="G700" s="14" t="n"/>
      <c r="H700" s="11" t="n"/>
      <c r="I700" s="14" t="n"/>
      <c r="J700" s="14" t="n"/>
      <c r="K700" s="15">
        <f>IF(E700="","",IF(OR(AND(E700="Chilled",ISNUMBER(F700),F700&gt;$H$5),AND(E700="Frozen",G700="No"),I700="No",AND(ISNUMBER(H700),ISNUMBER(A700),H700&lt;A700)),"Reject",IF(AND(E700="Chilled",ISNUMBER(F700),F700&gt;$H$6),"Accept, above "&amp;$H$6&amp;"°C target","Accept")))</f>
        <v/>
      </c>
      <c r="L700" s="13" t="n"/>
      <c r="M700" s="13" t="n"/>
    </row>
    <row r="701">
      <c r="A701" s="11" t="n"/>
      <c r="B701" s="12" t="n"/>
      <c r="C701" s="13" t="n"/>
      <c r="D701" s="13" t="n"/>
      <c r="E701" s="14" t="n"/>
      <c r="F701" s="14" t="n"/>
      <c r="G701" s="14" t="n"/>
      <c r="H701" s="11" t="n"/>
      <c r="I701" s="14" t="n"/>
      <c r="J701" s="14" t="n"/>
      <c r="K701" s="15">
        <f>IF(E701="","",IF(OR(AND(E701="Chilled",ISNUMBER(F701),F701&gt;$H$5),AND(E701="Frozen",G701="No"),I701="No",AND(ISNUMBER(H701),ISNUMBER(A701),H701&lt;A701)),"Reject",IF(AND(E701="Chilled",ISNUMBER(F701),F701&gt;$H$6),"Accept, above "&amp;$H$6&amp;"°C target","Accept")))</f>
        <v/>
      </c>
      <c r="L701" s="13" t="n"/>
      <c r="M701" s="13" t="n"/>
    </row>
    <row r="702">
      <c r="A702" s="11" t="n"/>
      <c r="B702" s="12" t="n"/>
      <c r="C702" s="13" t="n"/>
      <c r="D702" s="13" t="n"/>
      <c r="E702" s="14" t="n"/>
      <c r="F702" s="14" t="n"/>
      <c r="G702" s="14" t="n"/>
      <c r="H702" s="11" t="n"/>
      <c r="I702" s="14" t="n"/>
      <c r="J702" s="14" t="n"/>
      <c r="K702" s="15">
        <f>IF(E702="","",IF(OR(AND(E702="Chilled",ISNUMBER(F702),F702&gt;$H$5),AND(E702="Frozen",G702="No"),I702="No",AND(ISNUMBER(H702),ISNUMBER(A702),H702&lt;A702)),"Reject",IF(AND(E702="Chilled",ISNUMBER(F702),F702&gt;$H$6),"Accept, above "&amp;$H$6&amp;"°C target","Accept")))</f>
        <v/>
      </c>
      <c r="L702" s="13" t="n"/>
      <c r="M702" s="13" t="n"/>
    </row>
    <row r="703">
      <c r="A703" s="11" t="n"/>
      <c r="B703" s="12" t="n"/>
      <c r="C703" s="13" t="n"/>
      <c r="D703" s="13" t="n"/>
      <c r="E703" s="14" t="n"/>
      <c r="F703" s="14" t="n"/>
      <c r="G703" s="14" t="n"/>
      <c r="H703" s="11" t="n"/>
      <c r="I703" s="14" t="n"/>
      <c r="J703" s="14" t="n"/>
      <c r="K703" s="15">
        <f>IF(E703="","",IF(OR(AND(E703="Chilled",ISNUMBER(F703),F703&gt;$H$5),AND(E703="Frozen",G703="No"),I703="No",AND(ISNUMBER(H703),ISNUMBER(A703),H703&lt;A703)),"Reject",IF(AND(E703="Chilled",ISNUMBER(F703),F703&gt;$H$6),"Accept, above "&amp;$H$6&amp;"°C target","Accept")))</f>
        <v/>
      </c>
      <c r="L703" s="13" t="n"/>
      <c r="M703" s="13" t="n"/>
    </row>
    <row r="704">
      <c r="A704" s="11" t="n"/>
      <c r="B704" s="12" t="n"/>
      <c r="C704" s="13" t="n"/>
      <c r="D704" s="13" t="n"/>
      <c r="E704" s="14" t="n"/>
      <c r="F704" s="14" t="n"/>
      <c r="G704" s="14" t="n"/>
      <c r="H704" s="11" t="n"/>
      <c r="I704" s="14" t="n"/>
      <c r="J704" s="14" t="n"/>
      <c r="K704" s="15">
        <f>IF(E704="","",IF(OR(AND(E704="Chilled",ISNUMBER(F704),F704&gt;$H$5),AND(E704="Frozen",G704="No"),I704="No",AND(ISNUMBER(H704),ISNUMBER(A704),H704&lt;A704)),"Reject",IF(AND(E704="Chilled",ISNUMBER(F704),F704&gt;$H$6),"Accept, above "&amp;$H$6&amp;"°C target","Accept")))</f>
        <v/>
      </c>
      <c r="L704" s="13" t="n"/>
      <c r="M704" s="13" t="n"/>
    </row>
    <row r="705">
      <c r="A705" s="11" t="n"/>
      <c r="B705" s="12" t="n"/>
      <c r="C705" s="13" t="n"/>
      <c r="D705" s="13" t="n"/>
      <c r="E705" s="14" t="n"/>
      <c r="F705" s="14" t="n"/>
      <c r="G705" s="14" t="n"/>
      <c r="H705" s="11" t="n"/>
      <c r="I705" s="14" t="n"/>
      <c r="J705" s="14" t="n"/>
      <c r="K705" s="15">
        <f>IF(E705="","",IF(OR(AND(E705="Chilled",ISNUMBER(F705),F705&gt;$H$5),AND(E705="Frozen",G705="No"),I705="No",AND(ISNUMBER(H705),ISNUMBER(A705),H705&lt;A705)),"Reject",IF(AND(E705="Chilled",ISNUMBER(F705),F705&gt;$H$6),"Accept, above "&amp;$H$6&amp;"°C target","Accept")))</f>
        <v/>
      </c>
      <c r="L705" s="13" t="n"/>
      <c r="M705" s="13" t="n"/>
    </row>
    <row r="706">
      <c r="A706" s="11" t="n"/>
      <c r="B706" s="12" t="n"/>
      <c r="C706" s="13" t="n"/>
      <c r="D706" s="13" t="n"/>
      <c r="E706" s="14" t="n"/>
      <c r="F706" s="14" t="n"/>
      <c r="G706" s="14" t="n"/>
      <c r="H706" s="11" t="n"/>
      <c r="I706" s="14" t="n"/>
      <c r="J706" s="14" t="n"/>
      <c r="K706" s="15">
        <f>IF(E706="","",IF(OR(AND(E706="Chilled",ISNUMBER(F706),F706&gt;$H$5),AND(E706="Frozen",G706="No"),I706="No",AND(ISNUMBER(H706),ISNUMBER(A706),H706&lt;A706)),"Reject",IF(AND(E706="Chilled",ISNUMBER(F706),F706&gt;$H$6),"Accept, above "&amp;$H$6&amp;"°C target","Accept")))</f>
        <v/>
      </c>
      <c r="L706" s="13" t="n"/>
      <c r="M706" s="13" t="n"/>
    </row>
    <row r="707">
      <c r="A707" s="11" t="n"/>
      <c r="B707" s="12" t="n"/>
      <c r="C707" s="13" t="n"/>
      <c r="D707" s="13" t="n"/>
      <c r="E707" s="14" t="n"/>
      <c r="F707" s="14" t="n"/>
      <c r="G707" s="14" t="n"/>
      <c r="H707" s="11" t="n"/>
      <c r="I707" s="14" t="n"/>
      <c r="J707" s="14" t="n"/>
      <c r="K707" s="15">
        <f>IF(E707="","",IF(OR(AND(E707="Chilled",ISNUMBER(F707),F707&gt;$H$5),AND(E707="Frozen",G707="No"),I707="No",AND(ISNUMBER(H707),ISNUMBER(A707),H707&lt;A707)),"Reject",IF(AND(E707="Chilled",ISNUMBER(F707),F707&gt;$H$6),"Accept, above "&amp;$H$6&amp;"°C target","Accept")))</f>
        <v/>
      </c>
      <c r="L707" s="13" t="n"/>
      <c r="M707" s="13" t="n"/>
    </row>
    <row r="708">
      <c r="A708" s="11" t="n"/>
      <c r="B708" s="12" t="n"/>
      <c r="C708" s="13" t="n"/>
      <c r="D708" s="13" t="n"/>
      <c r="E708" s="14" t="n"/>
      <c r="F708" s="14" t="n"/>
      <c r="G708" s="14" t="n"/>
      <c r="H708" s="11" t="n"/>
      <c r="I708" s="14" t="n"/>
      <c r="J708" s="14" t="n"/>
      <c r="K708" s="15">
        <f>IF(E708="","",IF(OR(AND(E708="Chilled",ISNUMBER(F708),F708&gt;$H$5),AND(E708="Frozen",G708="No"),I708="No",AND(ISNUMBER(H708),ISNUMBER(A708),H708&lt;A708)),"Reject",IF(AND(E708="Chilled",ISNUMBER(F708),F708&gt;$H$6),"Accept, above "&amp;$H$6&amp;"°C target","Accept")))</f>
        <v/>
      </c>
      <c r="L708" s="13" t="n"/>
      <c r="M708" s="13" t="n"/>
    </row>
    <row r="709">
      <c r="A709" s="11" t="n"/>
      <c r="B709" s="12" t="n"/>
      <c r="C709" s="13" t="n"/>
      <c r="D709" s="13" t="n"/>
      <c r="E709" s="14" t="n"/>
      <c r="F709" s="14" t="n"/>
      <c r="G709" s="14" t="n"/>
      <c r="H709" s="11" t="n"/>
      <c r="I709" s="14" t="n"/>
      <c r="J709" s="14" t="n"/>
      <c r="K709" s="15">
        <f>IF(E709="","",IF(OR(AND(E709="Chilled",ISNUMBER(F709),F709&gt;$H$5),AND(E709="Frozen",G709="No"),I709="No",AND(ISNUMBER(H709),ISNUMBER(A709),H709&lt;A709)),"Reject",IF(AND(E709="Chilled",ISNUMBER(F709),F709&gt;$H$6),"Accept, above "&amp;$H$6&amp;"°C target","Accept")))</f>
        <v/>
      </c>
      <c r="L709" s="13" t="n"/>
      <c r="M709" s="13" t="n"/>
    </row>
    <row r="710">
      <c r="A710" s="11" t="n"/>
      <c r="B710" s="12" t="n"/>
      <c r="C710" s="13" t="n"/>
      <c r="D710" s="13" t="n"/>
      <c r="E710" s="14" t="n"/>
      <c r="F710" s="14" t="n"/>
      <c r="G710" s="14" t="n"/>
      <c r="H710" s="11" t="n"/>
      <c r="I710" s="14" t="n"/>
      <c r="J710" s="14" t="n"/>
      <c r="K710" s="15">
        <f>IF(E710="","",IF(OR(AND(E710="Chilled",ISNUMBER(F710),F710&gt;$H$5),AND(E710="Frozen",G710="No"),I710="No",AND(ISNUMBER(H710),ISNUMBER(A710),H710&lt;A710)),"Reject",IF(AND(E710="Chilled",ISNUMBER(F710),F710&gt;$H$6),"Accept, above "&amp;$H$6&amp;"°C target","Accept")))</f>
        <v/>
      </c>
      <c r="L710" s="13" t="n"/>
      <c r="M710" s="13" t="n"/>
    </row>
    <row r="711">
      <c r="A711" s="11" t="n"/>
      <c r="B711" s="12" t="n"/>
      <c r="C711" s="13" t="n"/>
      <c r="D711" s="13" t="n"/>
      <c r="E711" s="14" t="n"/>
      <c r="F711" s="14" t="n"/>
      <c r="G711" s="14" t="n"/>
      <c r="H711" s="11" t="n"/>
      <c r="I711" s="14" t="n"/>
      <c r="J711" s="14" t="n"/>
      <c r="K711" s="15">
        <f>IF(E711="","",IF(OR(AND(E711="Chilled",ISNUMBER(F711),F711&gt;$H$5),AND(E711="Frozen",G711="No"),I711="No",AND(ISNUMBER(H711),ISNUMBER(A711),H711&lt;A711)),"Reject",IF(AND(E711="Chilled",ISNUMBER(F711),F711&gt;$H$6),"Accept, above "&amp;$H$6&amp;"°C target","Accept")))</f>
        <v/>
      </c>
      <c r="L711" s="13" t="n"/>
      <c r="M711" s="13" t="n"/>
    </row>
    <row r="712">
      <c r="A712" s="11" t="n"/>
      <c r="B712" s="12" t="n"/>
      <c r="C712" s="13" t="n"/>
      <c r="D712" s="13" t="n"/>
      <c r="E712" s="14" t="n"/>
      <c r="F712" s="14" t="n"/>
      <c r="G712" s="14" t="n"/>
      <c r="H712" s="11" t="n"/>
      <c r="I712" s="14" t="n"/>
      <c r="J712" s="14" t="n"/>
      <c r="K712" s="15">
        <f>IF(E712="","",IF(OR(AND(E712="Chilled",ISNUMBER(F712),F712&gt;$H$5),AND(E712="Frozen",G712="No"),I712="No",AND(ISNUMBER(H712),ISNUMBER(A712),H712&lt;A712)),"Reject",IF(AND(E712="Chilled",ISNUMBER(F712),F712&gt;$H$6),"Accept, above "&amp;$H$6&amp;"°C target","Accept")))</f>
        <v/>
      </c>
      <c r="L712" s="13" t="n"/>
      <c r="M712" s="13" t="n"/>
    </row>
    <row r="713">
      <c r="A713" s="11" t="n"/>
      <c r="B713" s="12" t="n"/>
      <c r="C713" s="13" t="n"/>
      <c r="D713" s="13" t="n"/>
      <c r="E713" s="14" t="n"/>
      <c r="F713" s="14" t="n"/>
      <c r="G713" s="14" t="n"/>
      <c r="H713" s="11" t="n"/>
      <c r="I713" s="14" t="n"/>
      <c r="J713" s="14" t="n"/>
      <c r="K713" s="15">
        <f>IF(E713="","",IF(OR(AND(E713="Chilled",ISNUMBER(F713),F713&gt;$H$5),AND(E713="Frozen",G713="No"),I713="No",AND(ISNUMBER(H713),ISNUMBER(A713),H713&lt;A713)),"Reject",IF(AND(E713="Chilled",ISNUMBER(F713),F713&gt;$H$6),"Accept, above "&amp;$H$6&amp;"°C target","Accept")))</f>
        <v/>
      </c>
      <c r="L713" s="13" t="n"/>
      <c r="M713" s="13" t="n"/>
    </row>
    <row r="714">
      <c r="A714" s="11" t="n"/>
      <c r="B714" s="12" t="n"/>
      <c r="C714" s="13" t="n"/>
      <c r="D714" s="13" t="n"/>
      <c r="E714" s="14" t="n"/>
      <c r="F714" s="14" t="n"/>
      <c r="G714" s="14" t="n"/>
      <c r="H714" s="11" t="n"/>
      <c r="I714" s="14" t="n"/>
      <c r="J714" s="14" t="n"/>
      <c r="K714" s="15">
        <f>IF(E714="","",IF(OR(AND(E714="Chilled",ISNUMBER(F714),F714&gt;$H$5),AND(E714="Frozen",G714="No"),I714="No",AND(ISNUMBER(H714),ISNUMBER(A714),H714&lt;A714)),"Reject",IF(AND(E714="Chilled",ISNUMBER(F714),F714&gt;$H$6),"Accept, above "&amp;$H$6&amp;"°C target","Accept")))</f>
        <v/>
      </c>
      <c r="L714" s="13" t="n"/>
      <c r="M714" s="13" t="n"/>
    </row>
    <row r="715">
      <c r="A715" s="11" t="n"/>
      <c r="B715" s="12" t="n"/>
      <c r="C715" s="13" t="n"/>
      <c r="D715" s="13" t="n"/>
      <c r="E715" s="14" t="n"/>
      <c r="F715" s="14" t="n"/>
      <c r="G715" s="14" t="n"/>
      <c r="H715" s="11" t="n"/>
      <c r="I715" s="14" t="n"/>
      <c r="J715" s="14" t="n"/>
      <c r="K715" s="15">
        <f>IF(E715="","",IF(OR(AND(E715="Chilled",ISNUMBER(F715),F715&gt;$H$5),AND(E715="Frozen",G715="No"),I715="No",AND(ISNUMBER(H715),ISNUMBER(A715),H715&lt;A715)),"Reject",IF(AND(E715="Chilled",ISNUMBER(F715),F715&gt;$H$6),"Accept, above "&amp;$H$6&amp;"°C target","Accept")))</f>
        <v/>
      </c>
      <c r="L715" s="13" t="n"/>
      <c r="M715" s="13" t="n"/>
    </row>
    <row r="716">
      <c r="A716" s="11" t="n"/>
      <c r="B716" s="12" t="n"/>
      <c r="C716" s="13" t="n"/>
      <c r="D716" s="13" t="n"/>
      <c r="E716" s="14" t="n"/>
      <c r="F716" s="14" t="n"/>
      <c r="G716" s="14" t="n"/>
      <c r="H716" s="11" t="n"/>
      <c r="I716" s="14" t="n"/>
      <c r="J716" s="14" t="n"/>
      <c r="K716" s="15">
        <f>IF(E716="","",IF(OR(AND(E716="Chilled",ISNUMBER(F716),F716&gt;$H$5),AND(E716="Frozen",G716="No"),I716="No",AND(ISNUMBER(H716),ISNUMBER(A716),H716&lt;A716)),"Reject",IF(AND(E716="Chilled",ISNUMBER(F716),F716&gt;$H$6),"Accept, above "&amp;$H$6&amp;"°C target","Accept")))</f>
        <v/>
      </c>
      <c r="L716" s="13" t="n"/>
      <c r="M716" s="13" t="n"/>
    </row>
    <row r="717">
      <c r="A717" s="11" t="n"/>
      <c r="B717" s="12" t="n"/>
      <c r="C717" s="13" t="n"/>
      <c r="D717" s="13" t="n"/>
      <c r="E717" s="14" t="n"/>
      <c r="F717" s="14" t="n"/>
      <c r="G717" s="14" t="n"/>
      <c r="H717" s="11" t="n"/>
      <c r="I717" s="14" t="n"/>
      <c r="J717" s="14" t="n"/>
      <c r="K717" s="15">
        <f>IF(E717="","",IF(OR(AND(E717="Chilled",ISNUMBER(F717),F717&gt;$H$5),AND(E717="Frozen",G717="No"),I717="No",AND(ISNUMBER(H717),ISNUMBER(A717),H717&lt;A717)),"Reject",IF(AND(E717="Chilled",ISNUMBER(F717),F717&gt;$H$6),"Accept, above "&amp;$H$6&amp;"°C target","Accept")))</f>
        <v/>
      </c>
      <c r="L717" s="13" t="n"/>
      <c r="M717" s="13" t="n"/>
    </row>
    <row r="718">
      <c r="A718" s="11" t="n"/>
      <c r="B718" s="12" t="n"/>
      <c r="C718" s="13" t="n"/>
      <c r="D718" s="13" t="n"/>
      <c r="E718" s="14" t="n"/>
      <c r="F718" s="14" t="n"/>
      <c r="G718" s="14" t="n"/>
      <c r="H718" s="11" t="n"/>
      <c r="I718" s="14" t="n"/>
      <c r="J718" s="14" t="n"/>
      <c r="K718" s="15">
        <f>IF(E718="","",IF(OR(AND(E718="Chilled",ISNUMBER(F718),F718&gt;$H$5),AND(E718="Frozen",G718="No"),I718="No",AND(ISNUMBER(H718),ISNUMBER(A718),H718&lt;A718)),"Reject",IF(AND(E718="Chilled",ISNUMBER(F718),F718&gt;$H$6),"Accept, above "&amp;$H$6&amp;"°C target","Accept")))</f>
        <v/>
      </c>
      <c r="L718" s="13" t="n"/>
      <c r="M718" s="13" t="n"/>
    </row>
    <row r="719">
      <c r="A719" s="11" t="n"/>
      <c r="B719" s="12" t="n"/>
      <c r="C719" s="13" t="n"/>
      <c r="D719" s="13" t="n"/>
      <c r="E719" s="14" t="n"/>
      <c r="F719" s="14" t="n"/>
      <c r="G719" s="14" t="n"/>
      <c r="H719" s="11" t="n"/>
      <c r="I719" s="14" t="n"/>
      <c r="J719" s="14" t="n"/>
      <c r="K719" s="15">
        <f>IF(E719="","",IF(OR(AND(E719="Chilled",ISNUMBER(F719),F719&gt;$H$5),AND(E719="Frozen",G719="No"),I719="No",AND(ISNUMBER(H719),ISNUMBER(A719),H719&lt;A719)),"Reject",IF(AND(E719="Chilled",ISNUMBER(F719),F719&gt;$H$6),"Accept, above "&amp;$H$6&amp;"°C target","Accept")))</f>
        <v/>
      </c>
      <c r="L719" s="13" t="n"/>
      <c r="M719" s="13" t="n"/>
    </row>
    <row r="720">
      <c r="A720" s="11" t="n"/>
      <c r="B720" s="12" t="n"/>
      <c r="C720" s="13" t="n"/>
      <c r="D720" s="13" t="n"/>
      <c r="E720" s="14" t="n"/>
      <c r="F720" s="14" t="n"/>
      <c r="G720" s="14" t="n"/>
      <c r="H720" s="11" t="n"/>
      <c r="I720" s="14" t="n"/>
      <c r="J720" s="14" t="n"/>
      <c r="K720" s="15">
        <f>IF(E720="","",IF(OR(AND(E720="Chilled",ISNUMBER(F720),F720&gt;$H$5),AND(E720="Frozen",G720="No"),I720="No",AND(ISNUMBER(H720),ISNUMBER(A720),H720&lt;A720)),"Reject",IF(AND(E720="Chilled",ISNUMBER(F720),F720&gt;$H$6),"Accept, above "&amp;$H$6&amp;"°C target","Accept")))</f>
        <v/>
      </c>
      <c r="L720" s="13" t="n"/>
      <c r="M720" s="13" t="n"/>
    </row>
    <row r="721">
      <c r="A721" s="11" t="n"/>
      <c r="B721" s="12" t="n"/>
      <c r="C721" s="13" t="n"/>
      <c r="D721" s="13" t="n"/>
      <c r="E721" s="14" t="n"/>
      <c r="F721" s="14" t="n"/>
      <c r="G721" s="14" t="n"/>
      <c r="H721" s="11" t="n"/>
      <c r="I721" s="14" t="n"/>
      <c r="J721" s="14" t="n"/>
      <c r="K721" s="15">
        <f>IF(E721="","",IF(OR(AND(E721="Chilled",ISNUMBER(F721),F721&gt;$H$5),AND(E721="Frozen",G721="No"),I721="No",AND(ISNUMBER(H721),ISNUMBER(A721),H721&lt;A721)),"Reject",IF(AND(E721="Chilled",ISNUMBER(F721),F721&gt;$H$6),"Accept, above "&amp;$H$6&amp;"°C target","Accept")))</f>
        <v/>
      </c>
      <c r="L721" s="13" t="n"/>
      <c r="M721" s="13" t="n"/>
    </row>
    <row r="722">
      <c r="A722" s="11" t="n"/>
      <c r="B722" s="12" t="n"/>
      <c r="C722" s="13" t="n"/>
      <c r="D722" s="13" t="n"/>
      <c r="E722" s="14" t="n"/>
      <c r="F722" s="14" t="n"/>
      <c r="G722" s="14" t="n"/>
      <c r="H722" s="11" t="n"/>
      <c r="I722" s="14" t="n"/>
      <c r="J722" s="14" t="n"/>
      <c r="K722" s="15">
        <f>IF(E722="","",IF(OR(AND(E722="Chilled",ISNUMBER(F722),F722&gt;$H$5),AND(E722="Frozen",G722="No"),I722="No",AND(ISNUMBER(H722),ISNUMBER(A722),H722&lt;A722)),"Reject",IF(AND(E722="Chilled",ISNUMBER(F722),F722&gt;$H$6),"Accept, above "&amp;$H$6&amp;"°C target","Accept")))</f>
        <v/>
      </c>
      <c r="L722" s="13" t="n"/>
      <c r="M722" s="13" t="n"/>
    </row>
    <row r="723">
      <c r="A723" s="11" t="n"/>
      <c r="B723" s="12" t="n"/>
      <c r="C723" s="13" t="n"/>
      <c r="D723" s="13" t="n"/>
      <c r="E723" s="14" t="n"/>
      <c r="F723" s="14" t="n"/>
      <c r="G723" s="14" t="n"/>
      <c r="H723" s="11" t="n"/>
      <c r="I723" s="14" t="n"/>
      <c r="J723" s="14" t="n"/>
      <c r="K723" s="15">
        <f>IF(E723="","",IF(OR(AND(E723="Chilled",ISNUMBER(F723),F723&gt;$H$5),AND(E723="Frozen",G723="No"),I723="No",AND(ISNUMBER(H723),ISNUMBER(A723),H723&lt;A723)),"Reject",IF(AND(E723="Chilled",ISNUMBER(F723),F723&gt;$H$6),"Accept, above "&amp;$H$6&amp;"°C target","Accept")))</f>
        <v/>
      </c>
      <c r="L723" s="13" t="n"/>
      <c r="M723" s="13" t="n"/>
    </row>
    <row r="724">
      <c r="A724" s="11" t="n"/>
      <c r="B724" s="12" t="n"/>
      <c r="C724" s="13" t="n"/>
      <c r="D724" s="13" t="n"/>
      <c r="E724" s="14" t="n"/>
      <c r="F724" s="14" t="n"/>
      <c r="G724" s="14" t="n"/>
      <c r="H724" s="11" t="n"/>
      <c r="I724" s="14" t="n"/>
      <c r="J724" s="14" t="n"/>
      <c r="K724" s="15">
        <f>IF(E724="","",IF(OR(AND(E724="Chilled",ISNUMBER(F724),F724&gt;$H$5),AND(E724="Frozen",G724="No"),I724="No",AND(ISNUMBER(H724),ISNUMBER(A724),H724&lt;A724)),"Reject",IF(AND(E724="Chilled",ISNUMBER(F724),F724&gt;$H$6),"Accept, above "&amp;$H$6&amp;"°C target","Accept")))</f>
        <v/>
      </c>
      <c r="L724" s="13" t="n"/>
      <c r="M724" s="13" t="n"/>
    </row>
    <row r="725">
      <c r="A725" s="11" t="n"/>
      <c r="B725" s="12" t="n"/>
      <c r="C725" s="13" t="n"/>
      <c r="D725" s="13" t="n"/>
      <c r="E725" s="14" t="n"/>
      <c r="F725" s="14" t="n"/>
      <c r="G725" s="14" t="n"/>
      <c r="H725" s="11" t="n"/>
      <c r="I725" s="14" t="n"/>
      <c r="J725" s="14" t="n"/>
      <c r="K725" s="15">
        <f>IF(E725="","",IF(OR(AND(E725="Chilled",ISNUMBER(F725),F725&gt;$H$5),AND(E725="Frozen",G725="No"),I725="No",AND(ISNUMBER(H725),ISNUMBER(A725),H725&lt;A725)),"Reject",IF(AND(E725="Chilled",ISNUMBER(F725),F725&gt;$H$6),"Accept, above "&amp;$H$6&amp;"°C target","Accept")))</f>
        <v/>
      </c>
      <c r="L725" s="13" t="n"/>
      <c r="M725" s="13" t="n"/>
    </row>
    <row r="726">
      <c r="A726" s="11" t="n"/>
      <c r="B726" s="12" t="n"/>
      <c r="C726" s="13" t="n"/>
      <c r="D726" s="13" t="n"/>
      <c r="E726" s="14" t="n"/>
      <c r="F726" s="14" t="n"/>
      <c r="G726" s="14" t="n"/>
      <c r="H726" s="11" t="n"/>
      <c r="I726" s="14" t="n"/>
      <c r="J726" s="14" t="n"/>
      <c r="K726" s="15">
        <f>IF(E726="","",IF(OR(AND(E726="Chilled",ISNUMBER(F726),F726&gt;$H$5),AND(E726="Frozen",G726="No"),I726="No",AND(ISNUMBER(H726),ISNUMBER(A726),H726&lt;A726)),"Reject",IF(AND(E726="Chilled",ISNUMBER(F726),F726&gt;$H$6),"Accept, above "&amp;$H$6&amp;"°C target","Accept")))</f>
        <v/>
      </c>
      <c r="L726" s="13" t="n"/>
      <c r="M726" s="13" t="n"/>
    </row>
    <row r="727">
      <c r="A727" s="11" t="n"/>
      <c r="B727" s="12" t="n"/>
      <c r="C727" s="13" t="n"/>
      <c r="D727" s="13" t="n"/>
      <c r="E727" s="14" t="n"/>
      <c r="F727" s="14" t="n"/>
      <c r="G727" s="14" t="n"/>
      <c r="H727" s="11" t="n"/>
      <c r="I727" s="14" t="n"/>
      <c r="J727" s="14" t="n"/>
      <c r="K727" s="15">
        <f>IF(E727="","",IF(OR(AND(E727="Chilled",ISNUMBER(F727),F727&gt;$H$5),AND(E727="Frozen",G727="No"),I727="No",AND(ISNUMBER(H727),ISNUMBER(A727),H727&lt;A727)),"Reject",IF(AND(E727="Chilled",ISNUMBER(F727),F727&gt;$H$6),"Accept, above "&amp;$H$6&amp;"°C target","Accept")))</f>
        <v/>
      </c>
      <c r="L727" s="13" t="n"/>
      <c r="M727" s="13" t="n"/>
    </row>
    <row r="728">
      <c r="A728" s="11" t="n"/>
      <c r="B728" s="12" t="n"/>
      <c r="C728" s="13" t="n"/>
      <c r="D728" s="13" t="n"/>
      <c r="E728" s="14" t="n"/>
      <c r="F728" s="14" t="n"/>
      <c r="G728" s="14" t="n"/>
      <c r="H728" s="11" t="n"/>
      <c r="I728" s="14" t="n"/>
      <c r="J728" s="14" t="n"/>
      <c r="K728" s="15">
        <f>IF(E728="","",IF(OR(AND(E728="Chilled",ISNUMBER(F728),F728&gt;$H$5),AND(E728="Frozen",G728="No"),I728="No",AND(ISNUMBER(H728),ISNUMBER(A728),H728&lt;A728)),"Reject",IF(AND(E728="Chilled",ISNUMBER(F728),F728&gt;$H$6),"Accept, above "&amp;$H$6&amp;"°C target","Accept")))</f>
        <v/>
      </c>
      <c r="L728" s="13" t="n"/>
      <c r="M728" s="13" t="n"/>
    </row>
    <row r="729">
      <c r="A729" s="11" t="n"/>
      <c r="B729" s="12" t="n"/>
      <c r="C729" s="13" t="n"/>
      <c r="D729" s="13" t="n"/>
      <c r="E729" s="14" t="n"/>
      <c r="F729" s="14" t="n"/>
      <c r="G729" s="14" t="n"/>
      <c r="H729" s="11" t="n"/>
      <c r="I729" s="14" t="n"/>
      <c r="J729" s="14" t="n"/>
      <c r="K729" s="15">
        <f>IF(E729="","",IF(OR(AND(E729="Chilled",ISNUMBER(F729),F729&gt;$H$5),AND(E729="Frozen",G729="No"),I729="No",AND(ISNUMBER(H729),ISNUMBER(A729),H729&lt;A729)),"Reject",IF(AND(E729="Chilled",ISNUMBER(F729),F729&gt;$H$6),"Accept, above "&amp;$H$6&amp;"°C target","Accept")))</f>
        <v/>
      </c>
      <c r="L729" s="13" t="n"/>
      <c r="M729" s="13" t="n"/>
    </row>
    <row r="730">
      <c r="A730" s="11" t="n"/>
      <c r="B730" s="12" t="n"/>
      <c r="C730" s="13" t="n"/>
      <c r="D730" s="13" t="n"/>
      <c r="E730" s="14" t="n"/>
      <c r="F730" s="14" t="n"/>
      <c r="G730" s="14" t="n"/>
      <c r="H730" s="11" t="n"/>
      <c r="I730" s="14" t="n"/>
      <c r="J730" s="14" t="n"/>
      <c r="K730" s="15">
        <f>IF(E730="","",IF(OR(AND(E730="Chilled",ISNUMBER(F730),F730&gt;$H$5),AND(E730="Frozen",G730="No"),I730="No",AND(ISNUMBER(H730),ISNUMBER(A730),H730&lt;A730)),"Reject",IF(AND(E730="Chilled",ISNUMBER(F730),F730&gt;$H$6),"Accept, above "&amp;$H$6&amp;"°C target","Accept")))</f>
        <v/>
      </c>
      <c r="L730" s="13" t="n"/>
      <c r="M730" s="13" t="n"/>
    </row>
    <row r="731">
      <c r="A731" s="11" t="n"/>
      <c r="B731" s="12" t="n"/>
      <c r="C731" s="13" t="n"/>
      <c r="D731" s="13" t="n"/>
      <c r="E731" s="14" t="n"/>
      <c r="F731" s="14" t="n"/>
      <c r="G731" s="14" t="n"/>
      <c r="H731" s="11" t="n"/>
      <c r="I731" s="14" t="n"/>
      <c r="J731" s="14" t="n"/>
      <c r="K731" s="15">
        <f>IF(E731="","",IF(OR(AND(E731="Chilled",ISNUMBER(F731),F731&gt;$H$5),AND(E731="Frozen",G731="No"),I731="No",AND(ISNUMBER(H731),ISNUMBER(A731),H731&lt;A731)),"Reject",IF(AND(E731="Chilled",ISNUMBER(F731),F731&gt;$H$6),"Accept, above "&amp;$H$6&amp;"°C target","Accept")))</f>
        <v/>
      </c>
      <c r="L731" s="13" t="n"/>
      <c r="M731" s="13" t="n"/>
    </row>
    <row r="732">
      <c r="A732" s="11" t="n"/>
      <c r="B732" s="12" t="n"/>
      <c r="C732" s="13" t="n"/>
      <c r="D732" s="13" t="n"/>
      <c r="E732" s="14" t="n"/>
      <c r="F732" s="14" t="n"/>
      <c r="G732" s="14" t="n"/>
      <c r="H732" s="11" t="n"/>
      <c r="I732" s="14" t="n"/>
      <c r="J732" s="14" t="n"/>
      <c r="K732" s="15">
        <f>IF(E732="","",IF(OR(AND(E732="Chilled",ISNUMBER(F732),F732&gt;$H$5),AND(E732="Frozen",G732="No"),I732="No",AND(ISNUMBER(H732),ISNUMBER(A732),H732&lt;A732)),"Reject",IF(AND(E732="Chilled",ISNUMBER(F732),F732&gt;$H$6),"Accept, above "&amp;$H$6&amp;"°C target","Accept")))</f>
        <v/>
      </c>
      <c r="L732" s="13" t="n"/>
      <c r="M732" s="13" t="n"/>
    </row>
    <row r="733">
      <c r="A733" s="11" t="n"/>
      <c r="B733" s="12" t="n"/>
      <c r="C733" s="13" t="n"/>
      <c r="D733" s="13" t="n"/>
      <c r="E733" s="14" t="n"/>
      <c r="F733" s="14" t="n"/>
      <c r="G733" s="14" t="n"/>
      <c r="H733" s="11" t="n"/>
      <c r="I733" s="14" t="n"/>
      <c r="J733" s="14" t="n"/>
      <c r="K733" s="15">
        <f>IF(E733="","",IF(OR(AND(E733="Chilled",ISNUMBER(F733),F733&gt;$H$5),AND(E733="Frozen",G733="No"),I733="No",AND(ISNUMBER(H733),ISNUMBER(A733),H733&lt;A733)),"Reject",IF(AND(E733="Chilled",ISNUMBER(F733),F733&gt;$H$6),"Accept, above "&amp;$H$6&amp;"°C target","Accept")))</f>
        <v/>
      </c>
      <c r="L733" s="13" t="n"/>
      <c r="M733" s="13" t="n"/>
    </row>
    <row r="734">
      <c r="A734" s="11" t="n"/>
      <c r="B734" s="12" t="n"/>
      <c r="C734" s="13" t="n"/>
      <c r="D734" s="13" t="n"/>
      <c r="E734" s="14" t="n"/>
      <c r="F734" s="14" t="n"/>
      <c r="G734" s="14" t="n"/>
      <c r="H734" s="11" t="n"/>
      <c r="I734" s="14" t="n"/>
      <c r="J734" s="14" t="n"/>
      <c r="K734" s="15">
        <f>IF(E734="","",IF(OR(AND(E734="Chilled",ISNUMBER(F734),F734&gt;$H$5),AND(E734="Frozen",G734="No"),I734="No",AND(ISNUMBER(H734),ISNUMBER(A734),H734&lt;A734)),"Reject",IF(AND(E734="Chilled",ISNUMBER(F734),F734&gt;$H$6),"Accept, above "&amp;$H$6&amp;"°C target","Accept")))</f>
        <v/>
      </c>
      <c r="L734" s="13" t="n"/>
      <c r="M734" s="13" t="n"/>
    </row>
    <row r="735">
      <c r="A735" s="11" t="n"/>
      <c r="B735" s="12" t="n"/>
      <c r="C735" s="13" t="n"/>
      <c r="D735" s="13" t="n"/>
      <c r="E735" s="14" t="n"/>
      <c r="F735" s="14" t="n"/>
      <c r="G735" s="14" t="n"/>
      <c r="H735" s="11" t="n"/>
      <c r="I735" s="14" t="n"/>
      <c r="J735" s="14" t="n"/>
      <c r="K735" s="15">
        <f>IF(E735="","",IF(OR(AND(E735="Chilled",ISNUMBER(F735),F735&gt;$H$5),AND(E735="Frozen",G735="No"),I735="No",AND(ISNUMBER(H735),ISNUMBER(A735),H735&lt;A735)),"Reject",IF(AND(E735="Chilled",ISNUMBER(F735),F735&gt;$H$6),"Accept, above "&amp;$H$6&amp;"°C target","Accept")))</f>
        <v/>
      </c>
      <c r="L735" s="13" t="n"/>
      <c r="M735" s="13" t="n"/>
    </row>
    <row r="736">
      <c r="A736" s="11" t="n"/>
      <c r="B736" s="12" t="n"/>
      <c r="C736" s="13" t="n"/>
      <c r="D736" s="13" t="n"/>
      <c r="E736" s="14" t="n"/>
      <c r="F736" s="14" t="n"/>
      <c r="G736" s="14" t="n"/>
      <c r="H736" s="11" t="n"/>
      <c r="I736" s="14" t="n"/>
      <c r="J736" s="14" t="n"/>
      <c r="K736" s="15">
        <f>IF(E736="","",IF(OR(AND(E736="Chilled",ISNUMBER(F736),F736&gt;$H$5),AND(E736="Frozen",G736="No"),I736="No",AND(ISNUMBER(H736),ISNUMBER(A736),H736&lt;A736)),"Reject",IF(AND(E736="Chilled",ISNUMBER(F736),F736&gt;$H$6),"Accept, above "&amp;$H$6&amp;"°C target","Accept")))</f>
        <v/>
      </c>
      <c r="L736" s="13" t="n"/>
      <c r="M736" s="13" t="n"/>
    </row>
    <row r="737">
      <c r="A737" s="11" t="n"/>
      <c r="B737" s="12" t="n"/>
      <c r="C737" s="13" t="n"/>
      <c r="D737" s="13" t="n"/>
      <c r="E737" s="14" t="n"/>
      <c r="F737" s="14" t="n"/>
      <c r="G737" s="14" t="n"/>
      <c r="H737" s="11" t="n"/>
      <c r="I737" s="14" t="n"/>
      <c r="J737" s="14" t="n"/>
      <c r="K737" s="15">
        <f>IF(E737="","",IF(OR(AND(E737="Chilled",ISNUMBER(F737),F737&gt;$H$5),AND(E737="Frozen",G737="No"),I737="No",AND(ISNUMBER(H737),ISNUMBER(A737),H737&lt;A737)),"Reject",IF(AND(E737="Chilled",ISNUMBER(F737),F737&gt;$H$6),"Accept, above "&amp;$H$6&amp;"°C target","Accept")))</f>
        <v/>
      </c>
      <c r="L737" s="13" t="n"/>
      <c r="M737" s="13" t="n"/>
    </row>
    <row r="738">
      <c r="A738" s="11" t="n"/>
      <c r="B738" s="12" t="n"/>
      <c r="C738" s="13" t="n"/>
      <c r="D738" s="13" t="n"/>
      <c r="E738" s="14" t="n"/>
      <c r="F738" s="14" t="n"/>
      <c r="G738" s="14" t="n"/>
      <c r="H738" s="11" t="n"/>
      <c r="I738" s="14" t="n"/>
      <c r="J738" s="14" t="n"/>
      <c r="K738" s="15">
        <f>IF(E738="","",IF(OR(AND(E738="Chilled",ISNUMBER(F738),F738&gt;$H$5),AND(E738="Frozen",G738="No"),I738="No",AND(ISNUMBER(H738),ISNUMBER(A738),H738&lt;A738)),"Reject",IF(AND(E738="Chilled",ISNUMBER(F738),F738&gt;$H$6),"Accept, above "&amp;$H$6&amp;"°C target","Accept")))</f>
        <v/>
      </c>
      <c r="L738" s="13" t="n"/>
      <c r="M738" s="13" t="n"/>
    </row>
    <row r="739">
      <c r="A739" s="11" t="n"/>
      <c r="B739" s="12" t="n"/>
      <c r="C739" s="13" t="n"/>
      <c r="D739" s="13" t="n"/>
      <c r="E739" s="14" t="n"/>
      <c r="F739" s="14" t="n"/>
      <c r="G739" s="14" t="n"/>
      <c r="H739" s="11" t="n"/>
      <c r="I739" s="14" t="n"/>
      <c r="J739" s="14" t="n"/>
      <c r="K739" s="15">
        <f>IF(E739="","",IF(OR(AND(E739="Chilled",ISNUMBER(F739),F739&gt;$H$5),AND(E739="Frozen",G739="No"),I739="No",AND(ISNUMBER(H739),ISNUMBER(A739),H739&lt;A739)),"Reject",IF(AND(E739="Chilled",ISNUMBER(F739),F739&gt;$H$6),"Accept, above "&amp;$H$6&amp;"°C target","Accept")))</f>
        <v/>
      </c>
      <c r="L739" s="13" t="n"/>
      <c r="M739" s="13" t="n"/>
    </row>
    <row r="740">
      <c r="A740" s="11" t="n"/>
      <c r="B740" s="12" t="n"/>
      <c r="C740" s="13" t="n"/>
      <c r="D740" s="13" t="n"/>
      <c r="E740" s="14" t="n"/>
      <c r="F740" s="14" t="n"/>
      <c r="G740" s="14" t="n"/>
      <c r="H740" s="11" t="n"/>
      <c r="I740" s="14" t="n"/>
      <c r="J740" s="14" t="n"/>
      <c r="K740" s="15">
        <f>IF(E740="","",IF(OR(AND(E740="Chilled",ISNUMBER(F740),F740&gt;$H$5),AND(E740="Frozen",G740="No"),I740="No",AND(ISNUMBER(H740),ISNUMBER(A740),H740&lt;A740)),"Reject",IF(AND(E740="Chilled",ISNUMBER(F740),F740&gt;$H$6),"Accept, above "&amp;$H$6&amp;"°C target","Accept")))</f>
        <v/>
      </c>
      <c r="L740" s="13" t="n"/>
      <c r="M740" s="13" t="n"/>
    </row>
    <row r="741">
      <c r="A741" s="11" t="n"/>
      <c r="B741" s="12" t="n"/>
      <c r="C741" s="13" t="n"/>
      <c r="D741" s="13" t="n"/>
      <c r="E741" s="14" t="n"/>
      <c r="F741" s="14" t="n"/>
      <c r="G741" s="14" t="n"/>
      <c r="H741" s="11" t="n"/>
      <c r="I741" s="14" t="n"/>
      <c r="J741" s="14" t="n"/>
      <c r="K741" s="15">
        <f>IF(E741="","",IF(OR(AND(E741="Chilled",ISNUMBER(F741),F741&gt;$H$5),AND(E741="Frozen",G741="No"),I741="No",AND(ISNUMBER(H741),ISNUMBER(A741),H741&lt;A741)),"Reject",IF(AND(E741="Chilled",ISNUMBER(F741),F741&gt;$H$6),"Accept, above "&amp;$H$6&amp;"°C target","Accept")))</f>
        <v/>
      </c>
      <c r="L741" s="13" t="n"/>
      <c r="M741" s="13" t="n"/>
    </row>
    <row r="742">
      <c r="A742" s="11" t="n"/>
      <c r="B742" s="12" t="n"/>
      <c r="C742" s="13" t="n"/>
      <c r="D742" s="13" t="n"/>
      <c r="E742" s="14" t="n"/>
      <c r="F742" s="14" t="n"/>
      <c r="G742" s="14" t="n"/>
      <c r="H742" s="11" t="n"/>
      <c r="I742" s="14" t="n"/>
      <c r="J742" s="14" t="n"/>
      <c r="K742" s="15">
        <f>IF(E742="","",IF(OR(AND(E742="Chilled",ISNUMBER(F742),F742&gt;$H$5),AND(E742="Frozen",G742="No"),I742="No",AND(ISNUMBER(H742),ISNUMBER(A742),H742&lt;A742)),"Reject",IF(AND(E742="Chilled",ISNUMBER(F742),F742&gt;$H$6),"Accept, above "&amp;$H$6&amp;"°C target","Accept")))</f>
        <v/>
      </c>
      <c r="L742" s="13" t="n"/>
      <c r="M742" s="13" t="n"/>
    </row>
    <row r="743">
      <c r="A743" s="11" t="n"/>
      <c r="B743" s="12" t="n"/>
      <c r="C743" s="13" t="n"/>
      <c r="D743" s="13" t="n"/>
      <c r="E743" s="14" t="n"/>
      <c r="F743" s="14" t="n"/>
      <c r="G743" s="14" t="n"/>
      <c r="H743" s="11" t="n"/>
      <c r="I743" s="14" t="n"/>
      <c r="J743" s="14" t="n"/>
      <c r="K743" s="15">
        <f>IF(E743="","",IF(OR(AND(E743="Chilled",ISNUMBER(F743),F743&gt;$H$5),AND(E743="Frozen",G743="No"),I743="No",AND(ISNUMBER(H743),ISNUMBER(A743),H743&lt;A743)),"Reject",IF(AND(E743="Chilled",ISNUMBER(F743),F743&gt;$H$6),"Accept, above "&amp;$H$6&amp;"°C target","Accept")))</f>
        <v/>
      </c>
      <c r="L743" s="13" t="n"/>
      <c r="M743" s="13" t="n"/>
    </row>
    <row r="744">
      <c r="A744" s="11" t="n"/>
      <c r="B744" s="12" t="n"/>
      <c r="C744" s="13" t="n"/>
      <c r="D744" s="13" t="n"/>
      <c r="E744" s="14" t="n"/>
      <c r="F744" s="14" t="n"/>
      <c r="G744" s="14" t="n"/>
      <c r="H744" s="11" t="n"/>
      <c r="I744" s="14" t="n"/>
      <c r="J744" s="14" t="n"/>
      <c r="K744" s="15">
        <f>IF(E744="","",IF(OR(AND(E744="Chilled",ISNUMBER(F744),F744&gt;$H$5),AND(E744="Frozen",G744="No"),I744="No",AND(ISNUMBER(H744),ISNUMBER(A744),H744&lt;A744)),"Reject",IF(AND(E744="Chilled",ISNUMBER(F744),F744&gt;$H$6),"Accept, above "&amp;$H$6&amp;"°C target","Accept")))</f>
        <v/>
      </c>
      <c r="L744" s="13" t="n"/>
      <c r="M744" s="13" t="n"/>
    </row>
    <row r="745">
      <c r="A745" s="11" t="n"/>
      <c r="B745" s="12" t="n"/>
      <c r="C745" s="13" t="n"/>
      <c r="D745" s="13" t="n"/>
      <c r="E745" s="14" t="n"/>
      <c r="F745" s="14" t="n"/>
      <c r="G745" s="14" t="n"/>
      <c r="H745" s="11" t="n"/>
      <c r="I745" s="14" t="n"/>
      <c r="J745" s="14" t="n"/>
      <c r="K745" s="15">
        <f>IF(E745="","",IF(OR(AND(E745="Chilled",ISNUMBER(F745),F745&gt;$H$5),AND(E745="Frozen",G745="No"),I745="No",AND(ISNUMBER(H745),ISNUMBER(A745),H745&lt;A745)),"Reject",IF(AND(E745="Chilled",ISNUMBER(F745),F745&gt;$H$6),"Accept, above "&amp;$H$6&amp;"°C target","Accept")))</f>
        <v/>
      </c>
      <c r="L745" s="13" t="n"/>
      <c r="M745" s="13" t="n"/>
    </row>
    <row r="746">
      <c r="A746" s="11" t="n"/>
      <c r="B746" s="12" t="n"/>
      <c r="C746" s="13" t="n"/>
      <c r="D746" s="13" t="n"/>
      <c r="E746" s="14" t="n"/>
      <c r="F746" s="14" t="n"/>
      <c r="G746" s="14" t="n"/>
      <c r="H746" s="11" t="n"/>
      <c r="I746" s="14" t="n"/>
      <c r="J746" s="14" t="n"/>
      <c r="K746" s="15">
        <f>IF(E746="","",IF(OR(AND(E746="Chilled",ISNUMBER(F746),F746&gt;$H$5),AND(E746="Frozen",G746="No"),I746="No",AND(ISNUMBER(H746),ISNUMBER(A746),H746&lt;A746)),"Reject",IF(AND(E746="Chilled",ISNUMBER(F746),F746&gt;$H$6),"Accept, above "&amp;$H$6&amp;"°C target","Accept")))</f>
        <v/>
      </c>
      <c r="L746" s="13" t="n"/>
      <c r="M746" s="13" t="n"/>
    </row>
    <row r="747">
      <c r="A747" s="11" t="n"/>
      <c r="B747" s="12" t="n"/>
      <c r="C747" s="13" t="n"/>
      <c r="D747" s="13" t="n"/>
      <c r="E747" s="14" t="n"/>
      <c r="F747" s="14" t="n"/>
      <c r="G747" s="14" t="n"/>
      <c r="H747" s="11" t="n"/>
      <c r="I747" s="14" t="n"/>
      <c r="J747" s="14" t="n"/>
      <c r="K747" s="15">
        <f>IF(E747="","",IF(OR(AND(E747="Chilled",ISNUMBER(F747),F747&gt;$H$5),AND(E747="Frozen",G747="No"),I747="No",AND(ISNUMBER(H747),ISNUMBER(A747),H747&lt;A747)),"Reject",IF(AND(E747="Chilled",ISNUMBER(F747),F747&gt;$H$6),"Accept, above "&amp;$H$6&amp;"°C target","Accept")))</f>
        <v/>
      </c>
      <c r="L747" s="13" t="n"/>
      <c r="M747" s="13" t="n"/>
    </row>
    <row r="748">
      <c r="A748" s="11" t="n"/>
      <c r="B748" s="12" t="n"/>
      <c r="C748" s="13" t="n"/>
      <c r="D748" s="13" t="n"/>
      <c r="E748" s="14" t="n"/>
      <c r="F748" s="14" t="n"/>
      <c r="G748" s="14" t="n"/>
      <c r="H748" s="11" t="n"/>
      <c r="I748" s="14" t="n"/>
      <c r="J748" s="14" t="n"/>
      <c r="K748" s="15">
        <f>IF(E748="","",IF(OR(AND(E748="Chilled",ISNUMBER(F748),F748&gt;$H$5),AND(E748="Frozen",G748="No"),I748="No",AND(ISNUMBER(H748),ISNUMBER(A748),H748&lt;A748)),"Reject",IF(AND(E748="Chilled",ISNUMBER(F748),F748&gt;$H$6),"Accept, above "&amp;$H$6&amp;"°C target","Accept")))</f>
        <v/>
      </c>
      <c r="L748" s="13" t="n"/>
      <c r="M748" s="13" t="n"/>
    </row>
    <row r="749">
      <c r="A749" s="11" t="n"/>
      <c r="B749" s="12" t="n"/>
      <c r="C749" s="13" t="n"/>
      <c r="D749" s="13" t="n"/>
      <c r="E749" s="14" t="n"/>
      <c r="F749" s="14" t="n"/>
      <c r="G749" s="14" t="n"/>
      <c r="H749" s="11" t="n"/>
      <c r="I749" s="14" t="n"/>
      <c r="J749" s="14" t="n"/>
      <c r="K749" s="15">
        <f>IF(E749="","",IF(OR(AND(E749="Chilled",ISNUMBER(F749),F749&gt;$H$5),AND(E749="Frozen",G749="No"),I749="No",AND(ISNUMBER(H749),ISNUMBER(A749),H749&lt;A749)),"Reject",IF(AND(E749="Chilled",ISNUMBER(F749),F749&gt;$H$6),"Accept, above "&amp;$H$6&amp;"°C target","Accept")))</f>
        <v/>
      </c>
      <c r="L749" s="13" t="n"/>
      <c r="M749" s="13" t="n"/>
    </row>
    <row r="750">
      <c r="A750" s="11" t="n"/>
      <c r="B750" s="12" t="n"/>
      <c r="C750" s="13" t="n"/>
      <c r="D750" s="13" t="n"/>
      <c r="E750" s="14" t="n"/>
      <c r="F750" s="14" t="n"/>
      <c r="G750" s="14" t="n"/>
      <c r="H750" s="11" t="n"/>
      <c r="I750" s="14" t="n"/>
      <c r="J750" s="14" t="n"/>
      <c r="K750" s="15">
        <f>IF(E750="","",IF(OR(AND(E750="Chilled",ISNUMBER(F750),F750&gt;$H$5),AND(E750="Frozen",G750="No"),I750="No",AND(ISNUMBER(H750),ISNUMBER(A750),H750&lt;A750)),"Reject",IF(AND(E750="Chilled",ISNUMBER(F750),F750&gt;$H$6),"Accept, above "&amp;$H$6&amp;"°C target","Accept")))</f>
        <v/>
      </c>
      <c r="L750" s="13" t="n"/>
      <c r="M750" s="13" t="n"/>
    </row>
    <row r="751">
      <c r="A751" s="11" t="n"/>
      <c r="B751" s="12" t="n"/>
      <c r="C751" s="13" t="n"/>
      <c r="D751" s="13" t="n"/>
      <c r="E751" s="14" t="n"/>
      <c r="F751" s="14" t="n"/>
      <c r="G751" s="14" t="n"/>
      <c r="H751" s="11" t="n"/>
      <c r="I751" s="14" t="n"/>
      <c r="J751" s="14" t="n"/>
      <c r="K751" s="15">
        <f>IF(E751="","",IF(OR(AND(E751="Chilled",ISNUMBER(F751),F751&gt;$H$5),AND(E751="Frozen",G751="No"),I751="No",AND(ISNUMBER(H751),ISNUMBER(A751),H751&lt;A751)),"Reject",IF(AND(E751="Chilled",ISNUMBER(F751),F751&gt;$H$6),"Accept, above "&amp;$H$6&amp;"°C target","Accept")))</f>
        <v/>
      </c>
      <c r="L751" s="13" t="n"/>
      <c r="M751" s="13" t="n"/>
    </row>
    <row r="752">
      <c r="A752" s="11" t="n"/>
      <c r="B752" s="12" t="n"/>
      <c r="C752" s="13" t="n"/>
      <c r="D752" s="13" t="n"/>
      <c r="E752" s="14" t="n"/>
      <c r="F752" s="14" t="n"/>
      <c r="G752" s="14" t="n"/>
      <c r="H752" s="11" t="n"/>
      <c r="I752" s="14" t="n"/>
      <c r="J752" s="14" t="n"/>
      <c r="K752" s="15">
        <f>IF(E752="","",IF(OR(AND(E752="Chilled",ISNUMBER(F752),F752&gt;$H$5),AND(E752="Frozen",G752="No"),I752="No",AND(ISNUMBER(H752),ISNUMBER(A752),H752&lt;A752)),"Reject",IF(AND(E752="Chilled",ISNUMBER(F752),F752&gt;$H$6),"Accept, above "&amp;$H$6&amp;"°C target","Accept")))</f>
        <v/>
      </c>
      <c r="L752" s="13" t="n"/>
      <c r="M752" s="13" t="n"/>
    </row>
    <row r="753">
      <c r="A753" s="11" t="n"/>
      <c r="B753" s="12" t="n"/>
      <c r="C753" s="13" t="n"/>
      <c r="D753" s="13" t="n"/>
      <c r="E753" s="14" t="n"/>
      <c r="F753" s="14" t="n"/>
      <c r="G753" s="14" t="n"/>
      <c r="H753" s="11" t="n"/>
      <c r="I753" s="14" t="n"/>
      <c r="J753" s="14" t="n"/>
      <c r="K753" s="15">
        <f>IF(E753="","",IF(OR(AND(E753="Chilled",ISNUMBER(F753),F753&gt;$H$5),AND(E753="Frozen",G753="No"),I753="No",AND(ISNUMBER(H753),ISNUMBER(A753),H753&lt;A753)),"Reject",IF(AND(E753="Chilled",ISNUMBER(F753),F753&gt;$H$6),"Accept, above "&amp;$H$6&amp;"°C target","Accept")))</f>
        <v/>
      </c>
      <c r="L753" s="13" t="n"/>
      <c r="M753" s="13" t="n"/>
    </row>
    <row r="754">
      <c r="A754" s="11" t="n"/>
      <c r="B754" s="12" t="n"/>
      <c r="C754" s="13" t="n"/>
      <c r="D754" s="13" t="n"/>
      <c r="E754" s="14" t="n"/>
      <c r="F754" s="14" t="n"/>
      <c r="G754" s="14" t="n"/>
      <c r="H754" s="11" t="n"/>
      <c r="I754" s="14" t="n"/>
      <c r="J754" s="14" t="n"/>
      <c r="K754" s="15">
        <f>IF(E754="","",IF(OR(AND(E754="Chilled",ISNUMBER(F754),F754&gt;$H$5),AND(E754="Frozen",G754="No"),I754="No",AND(ISNUMBER(H754),ISNUMBER(A754),H754&lt;A754)),"Reject",IF(AND(E754="Chilled",ISNUMBER(F754),F754&gt;$H$6),"Accept, above "&amp;$H$6&amp;"°C target","Accept")))</f>
        <v/>
      </c>
      <c r="L754" s="13" t="n"/>
      <c r="M754" s="13" t="n"/>
    </row>
    <row r="755">
      <c r="A755" s="11" t="n"/>
      <c r="B755" s="12" t="n"/>
      <c r="C755" s="13" t="n"/>
      <c r="D755" s="13" t="n"/>
      <c r="E755" s="14" t="n"/>
      <c r="F755" s="14" t="n"/>
      <c r="G755" s="14" t="n"/>
      <c r="H755" s="11" t="n"/>
      <c r="I755" s="14" t="n"/>
      <c r="J755" s="14" t="n"/>
      <c r="K755" s="15">
        <f>IF(E755="","",IF(OR(AND(E755="Chilled",ISNUMBER(F755),F755&gt;$H$5),AND(E755="Frozen",G755="No"),I755="No",AND(ISNUMBER(H755),ISNUMBER(A755),H755&lt;A755)),"Reject",IF(AND(E755="Chilled",ISNUMBER(F755),F755&gt;$H$6),"Accept, above "&amp;$H$6&amp;"°C target","Accept")))</f>
        <v/>
      </c>
      <c r="L755" s="13" t="n"/>
      <c r="M755" s="13" t="n"/>
    </row>
    <row r="756">
      <c r="A756" s="11" t="n"/>
      <c r="B756" s="12" t="n"/>
      <c r="C756" s="13" t="n"/>
      <c r="D756" s="13" t="n"/>
      <c r="E756" s="14" t="n"/>
      <c r="F756" s="14" t="n"/>
      <c r="G756" s="14" t="n"/>
      <c r="H756" s="11" t="n"/>
      <c r="I756" s="14" t="n"/>
      <c r="J756" s="14" t="n"/>
      <c r="K756" s="15">
        <f>IF(E756="","",IF(OR(AND(E756="Chilled",ISNUMBER(F756),F756&gt;$H$5),AND(E756="Frozen",G756="No"),I756="No",AND(ISNUMBER(H756),ISNUMBER(A756),H756&lt;A756)),"Reject",IF(AND(E756="Chilled",ISNUMBER(F756),F756&gt;$H$6),"Accept, above "&amp;$H$6&amp;"°C target","Accept")))</f>
        <v/>
      </c>
      <c r="L756" s="13" t="n"/>
      <c r="M756" s="13" t="n"/>
    </row>
    <row r="757">
      <c r="A757" s="11" t="n"/>
      <c r="B757" s="12" t="n"/>
      <c r="C757" s="13" t="n"/>
      <c r="D757" s="13" t="n"/>
      <c r="E757" s="14" t="n"/>
      <c r="F757" s="14" t="n"/>
      <c r="G757" s="14" t="n"/>
      <c r="H757" s="11" t="n"/>
      <c r="I757" s="14" t="n"/>
      <c r="J757" s="14" t="n"/>
      <c r="K757" s="15">
        <f>IF(E757="","",IF(OR(AND(E757="Chilled",ISNUMBER(F757),F757&gt;$H$5),AND(E757="Frozen",G757="No"),I757="No",AND(ISNUMBER(H757),ISNUMBER(A757),H757&lt;A757)),"Reject",IF(AND(E757="Chilled",ISNUMBER(F757),F757&gt;$H$6),"Accept, above "&amp;$H$6&amp;"°C target","Accept")))</f>
        <v/>
      </c>
      <c r="L757" s="13" t="n"/>
      <c r="M757" s="13" t="n"/>
    </row>
    <row r="758">
      <c r="A758" s="11" t="n"/>
      <c r="B758" s="12" t="n"/>
      <c r="C758" s="13" t="n"/>
      <c r="D758" s="13" t="n"/>
      <c r="E758" s="14" t="n"/>
      <c r="F758" s="14" t="n"/>
      <c r="G758" s="14" t="n"/>
      <c r="H758" s="11" t="n"/>
      <c r="I758" s="14" t="n"/>
      <c r="J758" s="14" t="n"/>
      <c r="K758" s="15">
        <f>IF(E758="","",IF(OR(AND(E758="Chilled",ISNUMBER(F758),F758&gt;$H$5),AND(E758="Frozen",G758="No"),I758="No",AND(ISNUMBER(H758),ISNUMBER(A758),H758&lt;A758)),"Reject",IF(AND(E758="Chilled",ISNUMBER(F758),F758&gt;$H$6),"Accept, above "&amp;$H$6&amp;"°C target","Accept")))</f>
        <v/>
      </c>
      <c r="L758" s="13" t="n"/>
      <c r="M758" s="13" t="n"/>
    </row>
    <row r="759">
      <c r="A759" s="11" t="n"/>
      <c r="B759" s="12" t="n"/>
      <c r="C759" s="13" t="n"/>
      <c r="D759" s="13" t="n"/>
      <c r="E759" s="14" t="n"/>
      <c r="F759" s="14" t="n"/>
      <c r="G759" s="14" t="n"/>
      <c r="H759" s="11" t="n"/>
      <c r="I759" s="14" t="n"/>
      <c r="J759" s="14" t="n"/>
      <c r="K759" s="15">
        <f>IF(E759="","",IF(OR(AND(E759="Chilled",ISNUMBER(F759),F759&gt;$H$5),AND(E759="Frozen",G759="No"),I759="No",AND(ISNUMBER(H759),ISNUMBER(A759),H759&lt;A759)),"Reject",IF(AND(E759="Chilled",ISNUMBER(F759),F759&gt;$H$6),"Accept, above "&amp;$H$6&amp;"°C target","Accept")))</f>
        <v/>
      </c>
      <c r="L759" s="13" t="n"/>
      <c r="M759" s="13" t="n"/>
    </row>
    <row r="760">
      <c r="A760" s="11" t="n"/>
      <c r="B760" s="12" t="n"/>
      <c r="C760" s="13" t="n"/>
      <c r="D760" s="13" t="n"/>
      <c r="E760" s="14" t="n"/>
      <c r="F760" s="14" t="n"/>
      <c r="G760" s="14" t="n"/>
      <c r="H760" s="11" t="n"/>
      <c r="I760" s="14" t="n"/>
      <c r="J760" s="14" t="n"/>
      <c r="K760" s="15">
        <f>IF(E760="","",IF(OR(AND(E760="Chilled",ISNUMBER(F760),F760&gt;$H$5),AND(E760="Frozen",G760="No"),I760="No",AND(ISNUMBER(H760),ISNUMBER(A760),H760&lt;A760)),"Reject",IF(AND(E760="Chilled",ISNUMBER(F760),F760&gt;$H$6),"Accept, above "&amp;$H$6&amp;"°C target","Accept")))</f>
        <v/>
      </c>
      <c r="L760" s="13" t="n"/>
      <c r="M760" s="13" t="n"/>
    </row>
    <row r="761">
      <c r="A761" s="11" t="n"/>
      <c r="B761" s="12" t="n"/>
      <c r="C761" s="13" t="n"/>
      <c r="D761" s="13" t="n"/>
      <c r="E761" s="14" t="n"/>
      <c r="F761" s="14" t="n"/>
      <c r="G761" s="14" t="n"/>
      <c r="H761" s="11" t="n"/>
      <c r="I761" s="14" t="n"/>
      <c r="J761" s="14" t="n"/>
      <c r="K761" s="15">
        <f>IF(E761="","",IF(OR(AND(E761="Chilled",ISNUMBER(F761),F761&gt;$H$5),AND(E761="Frozen",G761="No"),I761="No",AND(ISNUMBER(H761),ISNUMBER(A761),H761&lt;A761)),"Reject",IF(AND(E761="Chilled",ISNUMBER(F761),F761&gt;$H$6),"Accept, above "&amp;$H$6&amp;"°C target","Accept")))</f>
        <v/>
      </c>
      <c r="L761" s="13" t="n"/>
      <c r="M761" s="13" t="n"/>
    </row>
    <row r="762">
      <c r="A762" s="11" t="n"/>
      <c r="B762" s="12" t="n"/>
      <c r="C762" s="13" t="n"/>
      <c r="D762" s="13" t="n"/>
      <c r="E762" s="14" t="n"/>
      <c r="F762" s="14" t="n"/>
      <c r="G762" s="14" t="n"/>
      <c r="H762" s="11" t="n"/>
      <c r="I762" s="14" t="n"/>
      <c r="J762" s="14" t="n"/>
      <c r="K762" s="15">
        <f>IF(E762="","",IF(OR(AND(E762="Chilled",ISNUMBER(F762),F762&gt;$H$5),AND(E762="Frozen",G762="No"),I762="No",AND(ISNUMBER(H762),ISNUMBER(A762),H762&lt;A762)),"Reject",IF(AND(E762="Chilled",ISNUMBER(F762),F762&gt;$H$6),"Accept, above "&amp;$H$6&amp;"°C target","Accept")))</f>
        <v/>
      </c>
      <c r="L762" s="13" t="n"/>
      <c r="M762" s="13" t="n"/>
    </row>
    <row r="763">
      <c r="A763" s="11" t="n"/>
      <c r="B763" s="12" t="n"/>
      <c r="C763" s="13" t="n"/>
      <c r="D763" s="13" t="n"/>
      <c r="E763" s="14" t="n"/>
      <c r="F763" s="14" t="n"/>
      <c r="G763" s="14" t="n"/>
      <c r="H763" s="11" t="n"/>
      <c r="I763" s="14" t="n"/>
      <c r="J763" s="14" t="n"/>
      <c r="K763" s="15">
        <f>IF(E763="","",IF(OR(AND(E763="Chilled",ISNUMBER(F763),F763&gt;$H$5),AND(E763="Frozen",G763="No"),I763="No",AND(ISNUMBER(H763),ISNUMBER(A763),H763&lt;A763)),"Reject",IF(AND(E763="Chilled",ISNUMBER(F763),F763&gt;$H$6),"Accept, above "&amp;$H$6&amp;"°C target","Accept")))</f>
        <v/>
      </c>
      <c r="L763" s="13" t="n"/>
      <c r="M763" s="13" t="n"/>
    </row>
    <row r="764">
      <c r="A764" s="11" t="n"/>
      <c r="B764" s="12" t="n"/>
      <c r="C764" s="13" t="n"/>
      <c r="D764" s="13" t="n"/>
      <c r="E764" s="14" t="n"/>
      <c r="F764" s="14" t="n"/>
      <c r="G764" s="14" t="n"/>
      <c r="H764" s="11" t="n"/>
      <c r="I764" s="14" t="n"/>
      <c r="J764" s="14" t="n"/>
      <c r="K764" s="15">
        <f>IF(E764="","",IF(OR(AND(E764="Chilled",ISNUMBER(F764),F764&gt;$H$5),AND(E764="Frozen",G764="No"),I764="No",AND(ISNUMBER(H764),ISNUMBER(A764),H764&lt;A764)),"Reject",IF(AND(E764="Chilled",ISNUMBER(F764),F764&gt;$H$6),"Accept, above "&amp;$H$6&amp;"°C target","Accept")))</f>
        <v/>
      </c>
      <c r="L764" s="13" t="n"/>
      <c r="M764" s="13" t="n"/>
    </row>
    <row r="765">
      <c r="A765" s="11" t="n"/>
      <c r="B765" s="12" t="n"/>
      <c r="C765" s="13" t="n"/>
      <c r="D765" s="13" t="n"/>
      <c r="E765" s="14" t="n"/>
      <c r="F765" s="14" t="n"/>
      <c r="G765" s="14" t="n"/>
      <c r="H765" s="11" t="n"/>
      <c r="I765" s="14" t="n"/>
      <c r="J765" s="14" t="n"/>
      <c r="K765" s="15">
        <f>IF(E765="","",IF(OR(AND(E765="Chilled",ISNUMBER(F765),F765&gt;$H$5),AND(E765="Frozen",G765="No"),I765="No",AND(ISNUMBER(H765),ISNUMBER(A765),H765&lt;A765)),"Reject",IF(AND(E765="Chilled",ISNUMBER(F765),F765&gt;$H$6),"Accept, above "&amp;$H$6&amp;"°C target","Accept")))</f>
        <v/>
      </c>
      <c r="L765" s="13" t="n"/>
      <c r="M765" s="13" t="n"/>
    </row>
    <row r="766">
      <c r="A766" s="11" t="n"/>
      <c r="B766" s="12" t="n"/>
      <c r="C766" s="13" t="n"/>
      <c r="D766" s="13" t="n"/>
      <c r="E766" s="14" t="n"/>
      <c r="F766" s="14" t="n"/>
      <c r="G766" s="14" t="n"/>
      <c r="H766" s="11" t="n"/>
      <c r="I766" s="14" t="n"/>
      <c r="J766" s="14" t="n"/>
      <c r="K766" s="15">
        <f>IF(E766="","",IF(OR(AND(E766="Chilled",ISNUMBER(F766),F766&gt;$H$5),AND(E766="Frozen",G766="No"),I766="No",AND(ISNUMBER(H766),ISNUMBER(A766),H766&lt;A766)),"Reject",IF(AND(E766="Chilled",ISNUMBER(F766),F766&gt;$H$6),"Accept, above "&amp;$H$6&amp;"°C target","Accept")))</f>
        <v/>
      </c>
      <c r="L766" s="13" t="n"/>
      <c r="M766" s="13" t="n"/>
    </row>
    <row r="767">
      <c r="A767" s="11" t="n"/>
      <c r="B767" s="12" t="n"/>
      <c r="C767" s="13" t="n"/>
      <c r="D767" s="13" t="n"/>
      <c r="E767" s="14" t="n"/>
      <c r="F767" s="14" t="n"/>
      <c r="G767" s="14" t="n"/>
      <c r="H767" s="11" t="n"/>
      <c r="I767" s="14" t="n"/>
      <c r="J767" s="14" t="n"/>
      <c r="K767" s="15">
        <f>IF(E767="","",IF(OR(AND(E767="Chilled",ISNUMBER(F767),F767&gt;$H$5),AND(E767="Frozen",G767="No"),I767="No",AND(ISNUMBER(H767),ISNUMBER(A767),H767&lt;A767)),"Reject",IF(AND(E767="Chilled",ISNUMBER(F767),F767&gt;$H$6),"Accept, above "&amp;$H$6&amp;"°C target","Accept")))</f>
        <v/>
      </c>
      <c r="L767" s="13" t="n"/>
      <c r="M767" s="13" t="n"/>
    </row>
    <row r="768">
      <c r="A768" s="11" t="n"/>
      <c r="B768" s="12" t="n"/>
      <c r="C768" s="13" t="n"/>
      <c r="D768" s="13" t="n"/>
      <c r="E768" s="14" t="n"/>
      <c r="F768" s="14" t="n"/>
      <c r="G768" s="14" t="n"/>
      <c r="H768" s="11" t="n"/>
      <c r="I768" s="14" t="n"/>
      <c r="J768" s="14" t="n"/>
      <c r="K768" s="15">
        <f>IF(E768="","",IF(OR(AND(E768="Chilled",ISNUMBER(F768),F768&gt;$H$5),AND(E768="Frozen",G768="No"),I768="No",AND(ISNUMBER(H768),ISNUMBER(A768),H768&lt;A768)),"Reject",IF(AND(E768="Chilled",ISNUMBER(F768),F768&gt;$H$6),"Accept, above "&amp;$H$6&amp;"°C target","Accept")))</f>
        <v/>
      </c>
      <c r="L768" s="13" t="n"/>
      <c r="M768" s="13" t="n"/>
    </row>
    <row r="769">
      <c r="A769" s="11" t="n"/>
      <c r="B769" s="12" t="n"/>
      <c r="C769" s="13" t="n"/>
      <c r="D769" s="13" t="n"/>
      <c r="E769" s="14" t="n"/>
      <c r="F769" s="14" t="n"/>
      <c r="G769" s="14" t="n"/>
      <c r="H769" s="11" t="n"/>
      <c r="I769" s="14" t="n"/>
      <c r="J769" s="14" t="n"/>
      <c r="K769" s="15">
        <f>IF(E769="","",IF(OR(AND(E769="Chilled",ISNUMBER(F769),F769&gt;$H$5),AND(E769="Frozen",G769="No"),I769="No",AND(ISNUMBER(H769),ISNUMBER(A769),H769&lt;A769)),"Reject",IF(AND(E769="Chilled",ISNUMBER(F769),F769&gt;$H$6),"Accept, above "&amp;$H$6&amp;"°C target","Accept")))</f>
        <v/>
      </c>
      <c r="L769" s="13" t="n"/>
      <c r="M769" s="13" t="n"/>
    </row>
    <row r="770">
      <c r="A770" s="11" t="n"/>
      <c r="B770" s="12" t="n"/>
      <c r="C770" s="13" t="n"/>
      <c r="D770" s="13" t="n"/>
      <c r="E770" s="14" t="n"/>
      <c r="F770" s="14" t="n"/>
      <c r="G770" s="14" t="n"/>
      <c r="H770" s="11" t="n"/>
      <c r="I770" s="14" t="n"/>
      <c r="J770" s="14" t="n"/>
      <c r="K770" s="15">
        <f>IF(E770="","",IF(OR(AND(E770="Chilled",ISNUMBER(F770),F770&gt;$H$5),AND(E770="Frozen",G770="No"),I770="No",AND(ISNUMBER(H770),ISNUMBER(A770),H770&lt;A770)),"Reject",IF(AND(E770="Chilled",ISNUMBER(F770),F770&gt;$H$6),"Accept, above "&amp;$H$6&amp;"°C target","Accept")))</f>
        <v/>
      </c>
      <c r="L770" s="13" t="n"/>
      <c r="M770" s="13" t="n"/>
    </row>
    <row r="771">
      <c r="A771" s="11" t="n"/>
      <c r="B771" s="12" t="n"/>
      <c r="C771" s="13" t="n"/>
      <c r="D771" s="13" t="n"/>
      <c r="E771" s="14" t="n"/>
      <c r="F771" s="14" t="n"/>
      <c r="G771" s="14" t="n"/>
      <c r="H771" s="11" t="n"/>
      <c r="I771" s="14" t="n"/>
      <c r="J771" s="14" t="n"/>
      <c r="K771" s="15">
        <f>IF(E771="","",IF(OR(AND(E771="Chilled",ISNUMBER(F771),F771&gt;$H$5),AND(E771="Frozen",G771="No"),I771="No",AND(ISNUMBER(H771),ISNUMBER(A771),H771&lt;A771)),"Reject",IF(AND(E771="Chilled",ISNUMBER(F771),F771&gt;$H$6),"Accept, above "&amp;$H$6&amp;"°C target","Accept")))</f>
        <v/>
      </c>
      <c r="L771" s="13" t="n"/>
      <c r="M771" s="13" t="n"/>
    </row>
    <row r="772">
      <c r="A772" s="11" t="n"/>
      <c r="B772" s="12" t="n"/>
      <c r="C772" s="13" t="n"/>
      <c r="D772" s="13" t="n"/>
      <c r="E772" s="14" t="n"/>
      <c r="F772" s="14" t="n"/>
      <c r="G772" s="14" t="n"/>
      <c r="H772" s="11" t="n"/>
      <c r="I772" s="14" t="n"/>
      <c r="J772" s="14" t="n"/>
      <c r="K772" s="15">
        <f>IF(E772="","",IF(OR(AND(E772="Chilled",ISNUMBER(F772),F772&gt;$H$5),AND(E772="Frozen",G772="No"),I772="No",AND(ISNUMBER(H772),ISNUMBER(A772),H772&lt;A772)),"Reject",IF(AND(E772="Chilled",ISNUMBER(F772),F772&gt;$H$6),"Accept, above "&amp;$H$6&amp;"°C target","Accept")))</f>
        <v/>
      </c>
      <c r="L772" s="13" t="n"/>
      <c r="M772" s="13" t="n"/>
    </row>
    <row r="773">
      <c r="A773" s="11" t="n"/>
      <c r="B773" s="12" t="n"/>
      <c r="C773" s="13" t="n"/>
      <c r="D773" s="13" t="n"/>
      <c r="E773" s="14" t="n"/>
      <c r="F773" s="14" t="n"/>
      <c r="G773" s="14" t="n"/>
      <c r="H773" s="11" t="n"/>
      <c r="I773" s="14" t="n"/>
      <c r="J773" s="14" t="n"/>
      <c r="K773" s="15">
        <f>IF(E773="","",IF(OR(AND(E773="Chilled",ISNUMBER(F773),F773&gt;$H$5),AND(E773="Frozen",G773="No"),I773="No",AND(ISNUMBER(H773),ISNUMBER(A773),H773&lt;A773)),"Reject",IF(AND(E773="Chilled",ISNUMBER(F773),F773&gt;$H$6),"Accept, above "&amp;$H$6&amp;"°C target","Accept")))</f>
        <v/>
      </c>
      <c r="L773" s="13" t="n"/>
      <c r="M773" s="13" t="n"/>
    </row>
    <row r="774">
      <c r="A774" s="11" t="n"/>
      <c r="B774" s="12" t="n"/>
      <c r="C774" s="13" t="n"/>
      <c r="D774" s="13" t="n"/>
      <c r="E774" s="14" t="n"/>
      <c r="F774" s="14" t="n"/>
      <c r="G774" s="14" t="n"/>
      <c r="H774" s="11" t="n"/>
      <c r="I774" s="14" t="n"/>
      <c r="J774" s="14" t="n"/>
      <c r="K774" s="15">
        <f>IF(E774="","",IF(OR(AND(E774="Chilled",ISNUMBER(F774),F774&gt;$H$5),AND(E774="Frozen",G774="No"),I774="No",AND(ISNUMBER(H774),ISNUMBER(A774),H774&lt;A774)),"Reject",IF(AND(E774="Chilled",ISNUMBER(F774),F774&gt;$H$6),"Accept, above "&amp;$H$6&amp;"°C target","Accept")))</f>
        <v/>
      </c>
      <c r="L774" s="13" t="n"/>
      <c r="M774" s="13" t="n"/>
    </row>
    <row r="775">
      <c r="A775" s="11" t="n"/>
      <c r="B775" s="12" t="n"/>
      <c r="C775" s="13" t="n"/>
      <c r="D775" s="13" t="n"/>
      <c r="E775" s="14" t="n"/>
      <c r="F775" s="14" t="n"/>
      <c r="G775" s="14" t="n"/>
      <c r="H775" s="11" t="n"/>
      <c r="I775" s="14" t="n"/>
      <c r="J775" s="14" t="n"/>
      <c r="K775" s="15">
        <f>IF(E775="","",IF(OR(AND(E775="Chilled",ISNUMBER(F775),F775&gt;$H$5),AND(E775="Frozen",G775="No"),I775="No",AND(ISNUMBER(H775),ISNUMBER(A775),H775&lt;A775)),"Reject",IF(AND(E775="Chilled",ISNUMBER(F775),F775&gt;$H$6),"Accept, above "&amp;$H$6&amp;"°C target","Accept")))</f>
        <v/>
      </c>
      <c r="L775" s="13" t="n"/>
      <c r="M775" s="13" t="n"/>
    </row>
    <row r="776">
      <c r="A776" s="11" t="n"/>
      <c r="B776" s="12" t="n"/>
      <c r="C776" s="13" t="n"/>
      <c r="D776" s="13" t="n"/>
      <c r="E776" s="14" t="n"/>
      <c r="F776" s="14" t="n"/>
      <c r="G776" s="14" t="n"/>
      <c r="H776" s="11" t="n"/>
      <c r="I776" s="14" t="n"/>
      <c r="J776" s="14" t="n"/>
      <c r="K776" s="15">
        <f>IF(E776="","",IF(OR(AND(E776="Chilled",ISNUMBER(F776),F776&gt;$H$5),AND(E776="Frozen",G776="No"),I776="No",AND(ISNUMBER(H776),ISNUMBER(A776),H776&lt;A776)),"Reject",IF(AND(E776="Chilled",ISNUMBER(F776),F776&gt;$H$6),"Accept, above "&amp;$H$6&amp;"°C target","Accept")))</f>
        <v/>
      </c>
      <c r="L776" s="13" t="n"/>
      <c r="M776" s="13" t="n"/>
    </row>
    <row r="777">
      <c r="A777" s="11" t="n"/>
      <c r="B777" s="12" t="n"/>
      <c r="C777" s="13" t="n"/>
      <c r="D777" s="13" t="n"/>
      <c r="E777" s="14" t="n"/>
      <c r="F777" s="14" t="n"/>
      <c r="G777" s="14" t="n"/>
      <c r="H777" s="11" t="n"/>
      <c r="I777" s="14" t="n"/>
      <c r="J777" s="14" t="n"/>
      <c r="K777" s="15">
        <f>IF(E777="","",IF(OR(AND(E777="Chilled",ISNUMBER(F777),F777&gt;$H$5),AND(E777="Frozen",G777="No"),I777="No",AND(ISNUMBER(H777),ISNUMBER(A777),H777&lt;A777)),"Reject",IF(AND(E777="Chilled",ISNUMBER(F777),F777&gt;$H$6),"Accept, above "&amp;$H$6&amp;"°C target","Accept")))</f>
        <v/>
      </c>
      <c r="L777" s="13" t="n"/>
      <c r="M777" s="13" t="n"/>
    </row>
    <row r="778">
      <c r="A778" s="11" t="n"/>
      <c r="B778" s="12" t="n"/>
      <c r="C778" s="13" t="n"/>
      <c r="D778" s="13" t="n"/>
      <c r="E778" s="14" t="n"/>
      <c r="F778" s="14" t="n"/>
      <c r="G778" s="14" t="n"/>
      <c r="H778" s="11" t="n"/>
      <c r="I778" s="14" t="n"/>
      <c r="J778" s="14" t="n"/>
      <c r="K778" s="15">
        <f>IF(E778="","",IF(OR(AND(E778="Chilled",ISNUMBER(F778),F778&gt;$H$5),AND(E778="Frozen",G778="No"),I778="No",AND(ISNUMBER(H778),ISNUMBER(A778),H778&lt;A778)),"Reject",IF(AND(E778="Chilled",ISNUMBER(F778),F778&gt;$H$6),"Accept, above "&amp;$H$6&amp;"°C target","Accept")))</f>
        <v/>
      </c>
      <c r="L778" s="13" t="n"/>
      <c r="M778" s="13" t="n"/>
    </row>
    <row r="779">
      <c r="A779" s="11" t="n"/>
      <c r="B779" s="12" t="n"/>
      <c r="C779" s="13" t="n"/>
      <c r="D779" s="13" t="n"/>
      <c r="E779" s="14" t="n"/>
      <c r="F779" s="14" t="n"/>
      <c r="G779" s="14" t="n"/>
      <c r="H779" s="11" t="n"/>
      <c r="I779" s="14" t="n"/>
      <c r="J779" s="14" t="n"/>
      <c r="K779" s="15">
        <f>IF(E779="","",IF(OR(AND(E779="Chilled",ISNUMBER(F779),F779&gt;$H$5),AND(E779="Frozen",G779="No"),I779="No",AND(ISNUMBER(H779),ISNUMBER(A779),H779&lt;A779)),"Reject",IF(AND(E779="Chilled",ISNUMBER(F779),F779&gt;$H$6),"Accept, above "&amp;$H$6&amp;"°C target","Accept")))</f>
        <v/>
      </c>
      <c r="L779" s="13" t="n"/>
      <c r="M779" s="13" t="n"/>
    </row>
    <row r="780">
      <c r="A780" s="11" t="n"/>
      <c r="B780" s="12" t="n"/>
      <c r="C780" s="13" t="n"/>
      <c r="D780" s="13" t="n"/>
      <c r="E780" s="14" t="n"/>
      <c r="F780" s="14" t="n"/>
      <c r="G780" s="14" t="n"/>
      <c r="H780" s="11" t="n"/>
      <c r="I780" s="14" t="n"/>
      <c r="J780" s="14" t="n"/>
      <c r="K780" s="15">
        <f>IF(E780="","",IF(OR(AND(E780="Chilled",ISNUMBER(F780),F780&gt;$H$5),AND(E780="Frozen",G780="No"),I780="No",AND(ISNUMBER(H780),ISNUMBER(A780),H780&lt;A780)),"Reject",IF(AND(E780="Chilled",ISNUMBER(F780),F780&gt;$H$6),"Accept, above "&amp;$H$6&amp;"°C target","Accept")))</f>
        <v/>
      </c>
      <c r="L780" s="13" t="n"/>
      <c r="M780" s="13" t="n"/>
    </row>
    <row r="781">
      <c r="A781" s="11" t="n"/>
      <c r="B781" s="12" t="n"/>
      <c r="C781" s="13" t="n"/>
      <c r="D781" s="13" t="n"/>
      <c r="E781" s="14" t="n"/>
      <c r="F781" s="14" t="n"/>
      <c r="G781" s="14" t="n"/>
      <c r="H781" s="11" t="n"/>
      <c r="I781" s="14" t="n"/>
      <c r="J781" s="14" t="n"/>
      <c r="K781" s="15">
        <f>IF(E781="","",IF(OR(AND(E781="Chilled",ISNUMBER(F781),F781&gt;$H$5),AND(E781="Frozen",G781="No"),I781="No",AND(ISNUMBER(H781),ISNUMBER(A781),H781&lt;A781)),"Reject",IF(AND(E781="Chilled",ISNUMBER(F781),F781&gt;$H$6),"Accept, above "&amp;$H$6&amp;"°C target","Accept")))</f>
        <v/>
      </c>
      <c r="L781" s="13" t="n"/>
      <c r="M781" s="13" t="n"/>
    </row>
    <row r="782">
      <c r="A782" s="11" t="n"/>
      <c r="B782" s="12" t="n"/>
      <c r="C782" s="13" t="n"/>
      <c r="D782" s="13" t="n"/>
      <c r="E782" s="14" t="n"/>
      <c r="F782" s="14" t="n"/>
      <c r="G782" s="14" t="n"/>
      <c r="H782" s="11" t="n"/>
      <c r="I782" s="14" t="n"/>
      <c r="J782" s="14" t="n"/>
      <c r="K782" s="15">
        <f>IF(E782="","",IF(OR(AND(E782="Chilled",ISNUMBER(F782),F782&gt;$H$5),AND(E782="Frozen",G782="No"),I782="No",AND(ISNUMBER(H782),ISNUMBER(A782),H782&lt;A782)),"Reject",IF(AND(E782="Chilled",ISNUMBER(F782),F782&gt;$H$6),"Accept, above "&amp;$H$6&amp;"°C target","Accept")))</f>
        <v/>
      </c>
      <c r="L782" s="13" t="n"/>
      <c r="M782" s="13" t="n"/>
    </row>
    <row r="783">
      <c r="A783" s="11" t="n"/>
      <c r="B783" s="12" t="n"/>
      <c r="C783" s="13" t="n"/>
      <c r="D783" s="13" t="n"/>
      <c r="E783" s="14" t="n"/>
      <c r="F783" s="14" t="n"/>
      <c r="G783" s="14" t="n"/>
      <c r="H783" s="11" t="n"/>
      <c r="I783" s="14" t="n"/>
      <c r="J783" s="14" t="n"/>
      <c r="K783" s="15">
        <f>IF(E783="","",IF(OR(AND(E783="Chilled",ISNUMBER(F783),F783&gt;$H$5),AND(E783="Frozen",G783="No"),I783="No",AND(ISNUMBER(H783),ISNUMBER(A783),H783&lt;A783)),"Reject",IF(AND(E783="Chilled",ISNUMBER(F783),F783&gt;$H$6),"Accept, above "&amp;$H$6&amp;"°C target","Accept")))</f>
        <v/>
      </c>
      <c r="L783" s="13" t="n"/>
      <c r="M783" s="13" t="n"/>
    </row>
    <row r="784">
      <c r="A784" s="11" t="n"/>
      <c r="B784" s="12" t="n"/>
      <c r="C784" s="13" t="n"/>
      <c r="D784" s="13" t="n"/>
      <c r="E784" s="14" t="n"/>
      <c r="F784" s="14" t="n"/>
      <c r="G784" s="14" t="n"/>
      <c r="H784" s="11" t="n"/>
      <c r="I784" s="14" t="n"/>
      <c r="J784" s="14" t="n"/>
      <c r="K784" s="15">
        <f>IF(E784="","",IF(OR(AND(E784="Chilled",ISNUMBER(F784),F784&gt;$H$5),AND(E784="Frozen",G784="No"),I784="No",AND(ISNUMBER(H784),ISNUMBER(A784),H784&lt;A784)),"Reject",IF(AND(E784="Chilled",ISNUMBER(F784),F784&gt;$H$6),"Accept, above "&amp;$H$6&amp;"°C target","Accept")))</f>
        <v/>
      </c>
      <c r="L784" s="13" t="n"/>
      <c r="M784" s="13" t="n"/>
    </row>
    <row r="785">
      <c r="A785" s="11" t="n"/>
      <c r="B785" s="12" t="n"/>
      <c r="C785" s="13" t="n"/>
      <c r="D785" s="13" t="n"/>
      <c r="E785" s="14" t="n"/>
      <c r="F785" s="14" t="n"/>
      <c r="G785" s="14" t="n"/>
      <c r="H785" s="11" t="n"/>
      <c r="I785" s="14" t="n"/>
      <c r="J785" s="14" t="n"/>
      <c r="K785" s="15">
        <f>IF(E785="","",IF(OR(AND(E785="Chilled",ISNUMBER(F785),F785&gt;$H$5),AND(E785="Frozen",G785="No"),I785="No",AND(ISNUMBER(H785),ISNUMBER(A785),H785&lt;A785)),"Reject",IF(AND(E785="Chilled",ISNUMBER(F785),F785&gt;$H$6),"Accept, above "&amp;$H$6&amp;"°C target","Accept")))</f>
        <v/>
      </c>
      <c r="L785" s="13" t="n"/>
      <c r="M785" s="13" t="n"/>
    </row>
    <row r="786">
      <c r="A786" s="11" t="n"/>
      <c r="B786" s="12" t="n"/>
      <c r="C786" s="13" t="n"/>
      <c r="D786" s="13" t="n"/>
      <c r="E786" s="14" t="n"/>
      <c r="F786" s="14" t="n"/>
      <c r="G786" s="14" t="n"/>
      <c r="H786" s="11" t="n"/>
      <c r="I786" s="14" t="n"/>
      <c r="J786" s="14" t="n"/>
      <c r="K786" s="15">
        <f>IF(E786="","",IF(OR(AND(E786="Chilled",ISNUMBER(F786),F786&gt;$H$5),AND(E786="Frozen",G786="No"),I786="No",AND(ISNUMBER(H786),ISNUMBER(A786),H786&lt;A786)),"Reject",IF(AND(E786="Chilled",ISNUMBER(F786),F786&gt;$H$6),"Accept, above "&amp;$H$6&amp;"°C target","Accept")))</f>
        <v/>
      </c>
      <c r="L786" s="13" t="n"/>
      <c r="M786" s="13" t="n"/>
    </row>
    <row r="787">
      <c r="A787" s="11" t="n"/>
      <c r="B787" s="12" t="n"/>
      <c r="C787" s="13" t="n"/>
      <c r="D787" s="13" t="n"/>
      <c r="E787" s="14" t="n"/>
      <c r="F787" s="14" t="n"/>
      <c r="G787" s="14" t="n"/>
      <c r="H787" s="11" t="n"/>
      <c r="I787" s="14" t="n"/>
      <c r="J787" s="14" t="n"/>
      <c r="K787" s="15">
        <f>IF(E787="","",IF(OR(AND(E787="Chilled",ISNUMBER(F787),F787&gt;$H$5),AND(E787="Frozen",G787="No"),I787="No",AND(ISNUMBER(H787),ISNUMBER(A787),H787&lt;A787)),"Reject",IF(AND(E787="Chilled",ISNUMBER(F787),F787&gt;$H$6),"Accept, above "&amp;$H$6&amp;"°C target","Accept")))</f>
        <v/>
      </c>
      <c r="L787" s="13" t="n"/>
      <c r="M787" s="13" t="n"/>
    </row>
    <row r="788">
      <c r="A788" s="11" t="n"/>
      <c r="B788" s="12" t="n"/>
      <c r="C788" s="13" t="n"/>
      <c r="D788" s="13" t="n"/>
      <c r="E788" s="14" t="n"/>
      <c r="F788" s="14" t="n"/>
      <c r="G788" s="14" t="n"/>
      <c r="H788" s="11" t="n"/>
      <c r="I788" s="14" t="n"/>
      <c r="J788" s="14" t="n"/>
      <c r="K788" s="15">
        <f>IF(E788="","",IF(OR(AND(E788="Chilled",ISNUMBER(F788),F788&gt;$H$5),AND(E788="Frozen",G788="No"),I788="No",AND(ISNUMBER(H788),ISNUMBER(A788),H788&lt;A788)),"Reject",IF(AND(E788="Chilled",ISNUMBER(F788),F788&gt;$H$6),"Accept, above "&amp;$H$6&amp;"°C target","Accept")))</f>
        <v/>
      </c>
      <c r="L788" s="13" t="n"/>
      <c r="M788" s="13" t="n"/>
    </row>
    <row r="789">
      <c r="A789" s="11" t="n"/>
      <c r="B789" s="12" t="n"/>
      <c r="C789" s="13" t="n"/>
      <c r="D789" s="13" t="n"/>
      <c r="E789" s="14" t="n"/>
      <c r="F789" s="14" t="n"/>
      <c r="G789" s="14" t="n"/>
      <c r="H789" s="11" t="n"/>
      <c r="I789" s="14" t="n"/>
      <c r="J789" s="14" t="n"/>
      <c r="K789" s="15">
        <f>IF(E789="","",IF(OR(AND(E789="Chilled",ISNUMBER(F789),F789&gt;$H$5),AND(E789="Frozen",G789="No"),I789="No",AND(ISNUMBER(H789),ISNUMBER(A789),H789&lt;A789)),"Reject",IF(AND(E789="Chilled",ISNUMBER(F789),F789&gt;$H$6),"Accept, above "&amp;$H$6&amp;"°C target","Accept")))</f>
        <v/>
      </c>
      <c r="L789" s="13" t="n"/>
      <c r="M789" s="13" t="n"/>
    </row>
    <row r="790">
      <c r="A790" s="11" t="n"/>
      <c r="B790" s="12" t="n"/>
      <c r="C790" s="13" t="n"/>
      <c r="D790" s="13" t="n"/>
      <c r="E790" s="14" t="n"/>
      <c r="F790" s="14" t="n"/>
      <c r="G790" s="14" t="n"/>
      <c r="H790" s="11" t="n"/>
      <c r="I790" s="14" t="n"/>
      <c r="J790" s="14" t="n"/>
      <c r="K790" s="15">
        <f>IF(E790="","",IF(OR(AND(E790="Chilled",ISNUMBER(F790),F790&gt;$H$5),AND(E790="Frozen",G790="No"),I790="No",AND(ISNUMBER(H790),ISNUMBER(A790),H790&lt;A790)),"Reject",IF(AND(E790="Chilled",ISNUMBER(F790),F790&gt;$H$6),"Accept, above "&amp;$H$6&amp;"°C target","Accept")))</f>
        <v/>
      </c>
      <c r="L790" s="13" t="n"/>
      <c r="M790" s="13" t="n"/>
    </row>
    <row r="791">
      <c r="A791" s="11" t="n"/>
      <c r="B791" s="12" t="n"/>
      <c r="C791" s="13" t="n"/>
      <c r="D791" s="13" t="n"/>
      <c r="E791" s="14" t="n"/>
      <c r="F791" s="14" t="n"/>
      <c r="G791" s="14" t="n"/>
      <c r="H791" s="11" t="n"/>
      <c r="I791" s="14" t="n"/>
      <c r="J791" s="14" t="n"/>
      <c r="K791" s="15">
        <f>IF(E791="","",IF(OR(AND(E791="Chilled",ISNUMBER(F791),F791&gt;$H$5),AND(E791="Frozen",G791="No"),I791="No",AND(ISNUMBER(H791),ISNUMBER(A791),H791&lt;A791)),"Reject",IF(AND(E791="Chilled",ISNUMBER(F791),F791&gt;$H$6),"Accept, above "&amp;$H$6&amp;"°C target","Accept")))</f>
        <v/>
      </c>
      <c r="L791" s="13" t="n"/>
      <c r="M791" s="13" t="n"/>
    </row>
    <row r="792">
      <c r="A792" s="11" t="n"/>
      <c r="B792" s="12" t="n"/>
      <c r="C792" s="13" t="n"/>
      <c r="D792" s="13" t="n"/>
      <c r="E792" s="14" t="n"/>
      <c r="F792" s="14" t="n"/>
      <c r="G792" s="14" t="n"/>
      <c r="H792" s="11" t="n"/>
      <c r="I792" s="14" t="n"/>
      <c r="J792" s="14" t="n"/>
      <c r="K792" s="15">
        <f>IF(E792="","",IF(OR(AND(E792="Chilled",ISNUMBER(F792),F792&gt;$H$5),AND(E792="Frozen",G792="No"),I792="No",AND(ISNUMBER(H792),ISNUMBER(A792),H792&lt;A792)),"Reject",IF(AND(E792="Chilled",ISNUMBER(F792),F792&gt;$H$6),"Accept, above "&amp;$H$6&amp;"°C target","Accept")))</f>
        <v/>
      </c>
      <c r="L792" s="13" t="n"/>
      <c r="M792" s="13" t="n"/>
    </row>
    <row r="793">
      <c r="A793" s="11" t="n"/>
      <c r="B793" s="12" t="n"/>
      <c r="C793" s="13" t="n"/>
      <c r="D793" s="13" t="n"/>
      <c r="E793" s="14" t="n"/>
      <c r="F793" s="14" t="n"/>
      <c r="G793" s="14" t="n"/>
      <c r="H793" s="11" t="n"/>
      <c r="I793" s="14" t="n"/>
      <c r="J793" s="14" t="n"/>
      <c r="K793" s="15">
        <f>IF(E793="","",IF(OR(AND(E793="Chilled",ISNUMBER(F793),F793&gt;$H$5),AND(E793="Frozen",G793="No"),I793="No",AND(ISNUMBER(H793),ISNUMBER(A793),H793&lt;A793)),"Reject",IF(AND(E793="Chilled",ISNUMBER(F793),F793&gt;$H$6),"Accept, above "&amp;$H$6&amp;"°C target","Accept")))</f>
        <v/>
      </c>
      <c r="L793" s="13" t="n"/>
      <c r="M793" s="13" t="n"/>
    </row>
    <row r="794">
      <c r="A794" s="11" t="n"/>
      <c r="B794" s="12" t="n"/>
      <c r="C794" s="13" t="n"/>
      <c r="D794" s="13" t="n"/>
      <c r="E794" s="14" t="n"/>
      <c r="F794" s="14" t="n"/>
      <c r="G794" s="14" t="n"/>
      <c r="H794" s="11" t="n"/>
      <c r="I794" s="14" t="n"/>
      <c r="J794" s="14" t="n"/>
      <c r="K794" s="15">
        <f>IF(E794="","",IF(OR(AND(E794="Chilled",ISNUMBER(F794),F794&gt;$H$5),AND(E794="Frozen",G794="No"),I794="No",AND(ISNUMBER(H794),ISNUMBER(A794),H794&lt;A794)),"Reject",IF(AND(E794="Chilled",ISNUMBER(F794),F794&gt;$H$6),"Accept, above "&amp;$H$6&amp;"°C target","Accept")))</f>
        <v/>
      </c>
      <c r="L794" s="13" t="n"/>
      <c r="M794" s="13" t="n"/>
    </row>
    <row r="795">
      <c r="A795" s="11" t="n"/>
      <c r="B795" s="12" t="n"/>
      <c r="C795" s="13" t="n"/>
      <c r="D795" s="13" t="n"/>
      <c r="E795" s="14" t="n"/>
      <c r="F795" s="14" t="n"/>
      <c r="G795" s="14" t="n"/>
      <c r="H795" s="11" t="n"/>
      <c r="I795" s="14" t="n"/>
      <c r="J795" s="14" t="n"/>
      <c r="K795" s="15">
        <f>IF(E795="","",IF(OR(AND(E795="Chilled",ISNUMBER(F795),F795&gt;$H$5),AND(E795="Frozen",G795="No"),I795="No",AND(ISNUMBER(H795),ISNUMBER(A795),H795&lt;A795)),"Reject",IF(AND(E795="Chilled",ISNUMBER(F795),F795&gt;$H$6),"Accept, above "&amp;$H$6&amp;"°C target","Accept")))</f>
        <v/>
      </c>
      <c r="L795" s="13" t="n"/>
      <c r="M795" s="13" t="n"/>
    </row>
    <row r="796">
      <c r="A796" s="11" t="n"/>
      <c r="B796" s="12" t="n"/>
      <c r="C796" s="13" t="n"/>
      <c r="D796" s="13" t="n"/>
      <c r="E796" s="14" t="n"/>
      <c r="F796" s="14" t="n"/>
      <c r="G796" s="14" t="n"/>
      <c r="H796" s="11" t="n"/>
      <c r="I796" s="14" t="n"/>
      <c r="J796" s="14" t="n"/>
      <c r="K796" s="15">
        <f>IF(E796="","",IF(OR(AND(E796="Chilled",ISNUMBER(F796),F796&gt;$H$5),AND(E796="Frozen",G796="No"),I796="No",AND(ISNUMBER(H796),ISNUMBER(A796),H796&lt;A796)),"Reject",IF(AND(E796="Chilled",ISNUMBER(F796),F796&gt;$H$6),"Accept, above "&amp;$H$6&amp;"°C target","Accept")))</f>
        <v/>
      </c>
      <c r="L796" s="13" t="n"/>
      <c r="M796" s="13" t="n"/>
    </row>
    <row r="797">
      <c r="A797" s="11" t="n"/>
      <c r="B797" s="12" t="n"/>
      <c r="C797" s="13" t="n"/>
      <c r="D797" s="13" t="n"/>
      <c r="E797" s="14" t="n"/>
      <c r="F797" s="14" t="n"/>
      <c r="G797" s="14" t="n"/>
      <c r="H797" s="11" t="n"/>
      <c r="I797" s="14" t="n"/>
      <c r="J797" s="14" t="n"/>
      <c r="K797" s="15">
        <f>IF(E797="","",IF(OR(AND(E797="Chilled",ISNUMBER(F797),F797&gt;$H$5),AND(E797="Frozen",G797="No"),I797="No",AND(ISNUMBER(H797),ISNUMBER(A797),H797&lt;A797)),"Reject",IF(AND(E797="Chilled",ISNUMBER(F797),F797&gt;$H$6),"Accept, above "&amp;$H$6&amp;"°C target","Accept")))</f>
        <v/>
      </c>
      <c r="L797" s="13" t="n"/>
      <c r="M797" s="13" t="n"/>
    </row>
    <row r="798">
      <c r="A798" s="11" t="n"/>
      <c r="B798" s="12" t="n"/>
      <c r="C798" s="13" t="n"/>
      <c r="D798" s="13" t="n"/>
      <c r="E798" s="14" t="n"/>
      <c r="F798" s="14" t="n"/>
      <c r="G798" s="14" t="n"/>
      <c r="H798" s="11" t="n"/>
      <c r="I798" s="14" t="n"/>
      <c r="J798" s="14" t="n"/>
      <c r="K798" s="15">
        <f>IF(E798="","",IF(OR(AND(E798="Chilled",ISNUMBER(F798),F798&gt;$H$5),AND(E798="Frozen",G798="No"),I798="No",AND(ISNUMBER(H798),ISNUMBER(A798),H798&lt;A798)),"Reject",IF(AND(E798="Chilled",ISNUMBER(F798),F798&gt;$H$6),"Accept, above "&amp;$H$6&amp;"°C target","Accept")))</f>
        <v/>
      </c>
      <c r="L798" s="13" t="n"/>
      <c r="M798" s="13" t="n"/>
    </row>
    <row r="799">
      <c r="A799" s="11" t="n"/>
      <c r="B799" s="12" t="n"/>
      <c r="C799" s="13" t="n"/>
      <c r="D799" s="13" t="n"/>
      <c r="E799" s="14" t="n"/>
      <c r="F799" s="14" t="n"/>
      <c r="G799" s="14" t="n"/>
      <c r="H799" s="11" t="n"/>
      <c r="I799" s="14" t="n"/>
      <c r="J799" s="14" t="n"/>
      <c r="K799" s="15">
        <f>IF(E799="","",IF(OR(AND(E799="Chilled",ISNUMBER(F799),F799&gt;$H$5),AND(E799="Frozen",G799="No"),I799="No",AND(ISNUMBER(H799),ISNUMBER(A799),H799&lt;A799)),"Reject",IF(AND(E799="Chilled",ISNUMBER(F799),F799&gt;$H$6),"Accept, above "&amp;$H$6&amp;"°C target","Accept")))</f>
        <v/>
      </c>
      <c r="L799" s="13" t="n"/>
      <c r="M799" s="13" t="n"/>
    </row>
    <row r="800">
      <c r="A800" s="11" t="n"/>
      <c r="B800" s="12" t="n"/>
      <c r="C800" s="13" t="n"/>
      <c r="D800" s="13" t="n"/>
      <c r="E800" s="14" t="n"/>
      <c r="F800" s="14" t="n"/>
      <c r="G800" s="14" t="n"/>
      <c r="H800" s="11" t="n"/>
      <c r="I800" s="14" t="n"/>
      <c r="J800" s="14" t="n"/>
      <c r="K800" s="15">
        <f>IF(E800="","",IF(OR(AND(E800="Chilled",ISNUMBER(F800),F800&gt;$H$5),AND(E800="Frozen",G800="No"),I800="No",AND(ISNUMBER(H800),ISNUMBER(A800),H800&lt;A800)),"Reject",IF(AND(E800="Chilled",ISNUMBER(F800),F800&gt;$H$6),"Accept, above "&amp;$H$6&amp;"°C target","Accept")))</f>
        <v/>
      </c>
      <c r="L800" s="13" t="n"/>
      <c r="M800" s="13" t="n"/>
    </row>
    <row r="801">
      <c r="A801" s="11" t="n"/>
      <c r="B801" s="12" t="n"/>
      <c r="C801" s="13" t="n"/>
      <c r="D801" s="13" t="n"/>
      <c r="E801" s="14" t="n"/>
      <c r="F801" s="14" t="n"/>
      <c r="G801" s="14" t="n"/>
      <c r="H801" s="11" t="n"/>
      <c r="I801" s="14" t="n"/>
      <c r="J801" s="14" t="n"/>
      <c r="K801" s="15">
        <f>IF(E801="","",IF(OR(AND(E801="Chilled",ISNUMBER(F801),F801&gt;$H$5),AND(E801="Frozen",G801="No"),I801="No",AND(ISNUMBER(H801),ISNUMBER(A801),H801&lt;A801)),"Reject",IF(AND(E801="Chilled",ISNUMBER(F801),F801&gt;$H$6),"Accept, above "&amp;$H$6&amp;"°C target","Accept")))</f>
        <v/>
      </c>
      <c r="L801" s="13" t="n"/>
      <c r="M801" s="13" t="n"/>
    </row>
    <row r="802">
      <c r="A802" s="11" t="n"/>
      <c r="B802" s="12" t="n"/>
      <c r="C802" s="13" t="n"/>
      <c r="D802" s="13" t="n"/>
      <c r="E802" s="14" t="n"/>
      <c r="F802" s="14" t="n"/>
      <c r="G802" s="14" t="n"/>
      <c r="H802" s="11" t="n"/>
      <c r="I802" s="14" t="n"/>
      <c r="J802" s="14" t="n"/>
      <c r="K802" s="15">
        <f>IF(E802="","",IF(OR(AND(E802="Chilled",ISNUMBER(F802),F802&gt;$H$5),AND(E802="Frozen",G802="No"),I802="No",AND(ISNUMBER(H802),ISNUMBER(A802),H802&lt;A802)),"Reject",IF(AND(E802="Chilled",ISNUMBER(F802),F802&gt;$H$6),"Accept, above "&amp;$H$6&amp;"°C target","Accept")))</f>
        <v/>
      </c>
      <c r="L802" s="13" t="n"/>
      <c r="M802" s="13" t="n"/>
    </row>
    <row r="803">
      <c r="A803" s="11" t="n"/>
      <c r="B803" s="12" t="n"/>
      <c r="C803" s="13" t="n"/>
      <c r="D803" s="13" t="n"/>
      <c r="E803" s="14" t="n"/>
      <c r="F803" s="14" t="n"/>
      <c r="G803" s="14" t="n"/>
      <c r="H803" s="11" t="n"/>
      <c r="I803" s="14" t="n"/>
      <c r="J803" s="14" t="n"/>
      <c r="K803" s="15">
        <f>IF(E803="","",IF(OR(AND(E803="Chilled",ISNUMBER(F803),F803&gt;$H$5),AND(E803="Frozen",G803="No"),I803="No",AND(ISNUMBER(H803),ISNUMBER(A803),H803&lt;A803)),"Reject",IF(AND(E803="Chilled",ISNUMBER(F803),F803&gt;$H$6),"Accept, above "&amp;$H$6&amp;"°C target","Accept")))</f>
        <v/>
      </c>
      <c r="L803" s="13" t="n"/>
      <c r="M803" s="13" t="n"/>
    </row>
    <row r="804">
      <c r="A804" s="11" t="n"/>
      <c r="B804" s="12" t="n"/>
      <c r="C804" s="13" t="n"/>
      <c r="D804" s="13" t="n"/>
      <c r="E804" s="14" t="n"/>
      <c r="F804" s="14" t="n"/>
      <c r="G804" s="14" t="n"/>
      <c r="H804" s="11" t="n"/>
      <c r="I804" s="14" t="n"/>
      <c r="J804" s="14" t="n"/>
      <c r="K804" s="15">
        <f>IF(E804="","",IF(OR(AND(E804="Chilled",ISNUMBER(F804),F804&gt;$H$5),AND(E804="Frozen",G804="No"),I804="No",AND(ISNUMBER(H804),ISNUMBER(A804),H804&lt;A804)),"Reject",IF(AND(E804="Chilled",ISNUMBER(F804),F804&gt;$H$6),"Accept, above "&amp;$H$6&amp;"°C target","Accept")))</f>
        <v/>
      </c>
      <c r="L804" s="13" t="n"/>
      <c r="M804" s="13" t="n"/>
    </row>
    <row r="805">
      <c r="A805" s="11" t="n"/>
      <c r="B805" s="12" t="n"/>
      <c r="C805" s="13" t="n"/>
      <c r="D805" s="13" t="n"/>
      <c r="E805" s="14" t="n"/>
      <c r="F805" s="14" t="n"/>
      <c r="G805" s="14" t="n"/>
      <c r="H805" s="11" t="n"/>
      <c r="I805" s="14" t="n"/>
      <c r="J805" s="14" t="n"/>
      <c r="K805" s="15">
        <f>IF(E805="","",IF(OR(AND(E805="Chilled",ISNUMBER(F805),F805&gt;$H$5),AND(E805="Frozen",G805="No"),I805="No",AND(ISNUMBER(H805),ISNUMBER(A805),H805&lt;A805)),"Reject",IF(AND(E805="Chilled",ISNUMBER(F805),F805&gt;$H$6),"Accept, above "&amp;$H$6&amp;"°C target","Accept")))</f>
        <v/>
      </c>
      <c r="L805" s="13" t="n"/>
      <c r="M805" s="13" t="n"/>
    </row>
    <row r="806">
      <c r="A806" s="11" t="n"/>
      <c r="B806" s="12" t="n"/>
      <c r="C806" s="13" t="n"/>
      <c r="D806" s="13" t="n"/>
      <c r="E806" s="14" t="n"/>
      <c r="F806" s="14" t="n"/>
      <c r="G806" s="14" t="n"/>
      <c r="H806" s="11" t="n"/>
      <c r="I806" s="14" t="n"/>
      <c r="J806" s="14" t="n"/>
      <c r="K806" s="15">
        <f>IF(E806="","",IF(OR(AND(E806="Chilled",ISNUMBER(F806),F806&gt;$H$5),AND(E806="Frozen",G806="No"),I806="No",AND(ISNUMBER(H806),ISNUMBER(A806),H806&lt;A806)),"Reject",IF(AND(E806="Chilled",ISNUMBER(F806),F806&gt;$H$6),"Accept, above "&amp;$H$6&amp;"°C target","Accept")))</f>
        <v/>
      </c>
      <c r="L806" s="13" t="n"/>
      <c r="M806" s="13" t="n"/>
    </row>
    <row r="807">
      <c r="A807" s="11" t="n"/>
      <c r="B807" s="12" t="n"/>
      <c r="C807" s="13" t="n"/>
      <c r="D807" s="13" t="n"/>
      <c r="E807" s="14" t="n"/>
      <c r="F807" s="14" t="n"/>
      <c r="G807" s="14" t="n"/>
      <c r="H807" s="11" t="n"/>
      <c r="I807" s="14" t="n"/>
      <c r="J807" s="14" t="n"/>
      <c r="K807" s="15">
        <f>IF(E807="","",IF(OR(AND(E807="Chilled",ISNUMBER(F807),F807&gt;$H$5),AND(E807="Frozen",G807="No"),I807="No",AND(ISNUMBER(H807),ISNUMBER(A807),H807&lt;A807)),"Reject",IF(AND(E807="Chilled",ISNUMBER(F807),F807&gt;$H$6),"Accept, above "&amp;$H$6&amp;"°C target","Accept")))</f>
        <v/>
      </c>
      <c r="L807" s="13" t="n"/>
      <c r="M807" s="13" t="n"/>
    </row>
    <row r="808">
      <c r="A808" s="11" t="n"/>
      <c r="B808" s="12" t="n"/>
      <c r="C808" s="13" t="n"/>
      <c r="D808" s="13" t="n"/>
      <c r="E808" s="14" t="n"/>
      <c r="F808" s="14" t="n"/>
      <c r="G808" s="14" t="n"/>
      <c r="H808" s="11" t="n"/>
      <c r="I808" s="14" t="n"/>
      <c r="J808" s="14" t="n"/>
      <c r="K808" s="15">
        <f>IF(E808="","",IF(OR(AND(E808="Chilled",ISNUMBER(F808),F808&gt;$H$5),AND(E808="Frozen",G808="No"),I808="No",AND(ISNUMBER(H808),ISNUMBER(A808),H808&lt;A808)),"Reject",IF(AND(E808="Chilled",ISNUMBER(F808),F808&gt;$H$6),"Accept, above "&amp;$H$6&amp;"°C target","Accept")))</f>
        <v/>
      </c>
      <c r="L808" s="13" t="n"/>
      <c r="M808" s="13" t="n"/>
    </row>
    <row r="809">
      <c r="A809" s="11" t="n"/>
      <c r="B809" s="12" t="n"/>
      <c r="C809" s="13" t="n"/>
      <c r="D809" s="13" t="n"/>
      <c r="E809" s="14" t="n"/>
      <c r="F809" s="14" t="n"/>
      <c r="G809" s="14" t="n"/>
      <c r="H809" s="11" t="n"/>
      <c r="I809" s="14" t="n"/>
      <c r="J809" s="14" t="n"/>
      <c r="K809" s="15">
        <f>IF(E809="","",IF(OR(AND(E809="Chilled",ISNUMBER(F809),F809&gt;$H$5),AND(E809="Frozen",G809="No"),I809="No",AND(ISNUMBER(H809),ISNUMBER(A809),H809&lt;A809)),"Reject",IF(AND(E809="Chilled",ISNUMBER(F809),F809&gt;$H$6),"Accept, above "&amp;$H$6&amp;"°C target","Accept")))</f>
        <v/>
      </c>
      <c r="L809" s="13" t="n"/>
      <c r="M809" s="13" t="n"/>
    </row>
    <row r="810">
      <c r="A810" s="11" t="n"/>
      <c r="B810" s="12" t="n"/>
      <c r="C810" s="13" t="n"/>
      <c r="D810" s="13" t="n"/>
      <c r="E810" s="14" t="n"/>
      <c r="F810" s="14" t="n"/>
      <c r="G810" s="14" t="n"/>
      <c r="H810" s="11" t="n"/>
      <c r="I810" s="14" t="n"/>
      <c r="J810" s="14" t="n"/>
      <c r="K810" s="15">
        <f>IF(E810="","",IF(OR(AND(E810="Chilled",ISNUMBER(F810),F810&gt;$H$5),AND(E810="Frozen",G810="No"),I810="No",AND(ISNUMBER(H810),ISNUMBER(A810),H810&lt;A810)),"Reject",IF(AND(E810="Chilled",ISNUMBER(F810),F810&gt;$H$6),"Accept, above "&amp;$H$6&amp;"°C target","Accept")))</f>
        <v/>
      </c>
      <c r="L810" s="13" t="n"/>
      <c r="M810" s="13" t="n"/>
    </row>
    <row r="811">
      <c r="A811" s="11" t="n"/>
      <c r="B811" s="12" t="n"/>
      <c r="C811" s="13" t="n"/>
      <c r="D811" s="13" t="n"/>
      <c r="E811" s="14" t="n"/>
      <c r="F811" s="14" t="n"/>
      <c r="G811" s="14" t="n"/>
      <c r="H811" s="11" t="n"/>
      <c r="I811" s="14" t="n"/>
      <c r="J811" s="14" t="n"/>
      <c r="K811" s="15">
        <f>IF(E811="","",IF(OR(AND(E811="Chilled",ISNUMBER(F811),F811&gt;$H$5),AND(E811="Frozen",G811="No"),I811="No",AND(ISNUMBER(H811),ISNUMBER(A811),H811&lt;A811)),"Reject",IF(AND(E811="Chilled",ISNUMBER(F811),F811&gt;$H$6),"Accept, above "&amp;$H$6&amp;"°C target","Accept")))</f>
        <v/>
      </c>
      <c r="L811" s="13" t="n"/>
      <c r="M811" s="13" t="n"/>
    </row>
    <row r="812">
      <c r="A812" s="11" t="n"/>
      <c r="B812" s="12" t="n"/>
      <c r="C812" s="13" t="n"/>
      <c r="D812" s="13" t="n"/>
      <c r="E812" s="14" t="n"/>
      <c r="F812" s="14" t="n"/>
      <c r="G812" s="14" t="n"/>
      <c r="H812" s="11" t="n"/>
      <c r="I812" s="14" t="n"/>
      <c r="J812" s="14" t="n"/>
      <c r="K812" s="15">
        <f>IF(E812="","",IF(OR(AND(E812="Chilled",ISNUMBER(F812),F812&gt;$H$5),AND(E812="Frozen",G812="No"),I812="No",AND(ISNUMBER(H812),ISNUMBER(A812),H812&lt;A812)),"Reject",IF(AND(E812="Chilled",ISNUMBER(F812),F812&gt;$H$6),"Accept, above "&amp;$H$6&amp;"°C target","Accept")))</f>
        <v/>
      </c>
      <c r="L812" s="13" t="n"/>
      <c r="M812" s="13" t="n"/>
    </row>
    <row r="813">
      <c r="A813" s="11" t="n"/>
      <c r="B813" s="12" t="n"/>
      <c r="C813" s="13" t="n"/>
      <c r="D813" s="13" t="n"/>
      <c r="E813" s="14" t="n"/>
      <c r="F813" s="14" t="n"/>
      <c r="G813" s="14" t="n"/>
      <c r="H813" s="11" t="n"/>
      <c r="I813" s="14" t="n"/>
      <c r="J813" s="14" t="n"/>
      <c r="K813" s="15">
        <f>IF(E813="","",IF(OR(AND(E813="Chilled",ISNUMBER(F813),F813&gt;$H$5),AND(E813="Frozen",G813="No"),I813="No",AND(ISNUMBER(H813),ISNUMBER(A813),H813&lt;A813)),"Reject",IF(AND(E813="Chilled",ISNUMBER(F813),F813&gt;$H$6),"Accept, above "&amp;$H$6&amp;"°C target","Accept")))</f>
        <v/>
      </c>
      <c r="L813" s="13" t="n"/>
      <c r="M813" s="13" t="n"/>
    </row>
    <row r="814">
      <c r="A814" s="11" t="n"/>
      <c r="B814" s="12" t="n"/>
      <c r="C814" s="13" t="n"/>
      <c r="D814" s="13" t="n"/>
      <c r="E814" s="14" t="n"/>
      <c r="F814" s="14" t="n"/>
      <c r="G814" s="14" t="n"/>
      <c r="H814" s="11" t="n"/>
      <c r="I814" s="14" t="n"/>
      <c r="J814" s="14" t="n"/>
      <c r="K814" s="15">
        <f>IF(E814="","",IF(OR(AND(E814="Chilled",ISNUMBER(F814),F814&gt;$H$5),AND(E814="Frozen",G814="No"),I814="No",AND(ISNUMBER(H814),ISNUMBER(A814),H814&lt;A814)),"Reject",IF(AND(E814="Chilled",ISNUMBER(F814),F814&gt;$H$6),"Accept, above "&amp;$H$6&amp;"°C target","Accept")))</f>
        <v/>
      </c>
      <c r="L814" s="13" t="n"/>
      <c r="M814" s="13" t="n"/>
    </row>
    <row r="815">
      <c r="A815" s="11" t="n"/>
      <c r="B815" s="12" t="n"/>
      <c r="C815" s="13" t="n"/>
      <c r="D815" s="13" t="n"/>
      <c r="E815" s="14" t="n"/>
      <c r="F815" s="14" t="n"/>
      <c r="G815" s="14" t="n"/>
      <c r="H815" s="11" t="n"/>
      <c r="I815" s="14" t="n"/>
      <c r="J815" s="14" t="n"/>
      <c r="K815" s="15">
        <f>IF(E815="","",IF(OR(AND(E815="Chilled",ISNUMBER(F815),F815&gt;$H$5),AND(E815="Frozen",G815="No"),I815="No",AND(ISNUMBER(H815),ISNUMBER(A815),H815&lt;A815)),"Reject",IF(AND(E815="Chilled",ISNUMBER(F815),F815&gt;$H$6),"Accept, above "&amp;$H$6&amp;"°C target","Accept")))</f>
        <v/>
      </c>
      <c r="L815" s="13" t="n"/>
      <c r="M815" s="13" t="n"/>
    </row>
    <row r="816">
      <c r="A816" s="11" t="n"/>
      <c r="B816" s="12" t="n"/>
      <c r="C816" s="13" t="n"/>
      <c r="D816" s="13" t="n"/>
      <c r="E816" s="14" t="n"/>
      <c r="F816" s="14" t="n"/>
      <c r="G816" s="14" t="n"/>
      <c r="H816" s="11" t="n"/>
      <c r="I816" s="14" t="n"/>
      <c r="J816" s="14" t="n"/>
      <c r="K816" s="15">
        <f>IF(E816="","",IF(OR(AND(E816="Chilled",ISNUMBER(F816),F816&gt;$H$5),AND(E816="Frozen",G816="No"),I816="No",AND(ISNUMBER(H816),ISNUMBER(A816),H816&lt;A816)),"Reject",IF(AND(E816="Chilled",ISNUMBER(F816),F816&gt;$H$6),"Accept, above "&amp;$H$6&amp;"°C target","Accept")))</f>
        <v/>
      </c>
      <c r="L816" s="13" t="n"/>
      <c r="M816" s="13" t="n"/>
    </row>
    <row r="817">
      <c r="A817" s="11" t="n"/>
      <c r="B817" s="12" t="n"/>
      <c r="C817" s="13" t="n"/>
      <c r="D817" s="13" t="n"/>
      <c r="E817" s="14" t="n"/>
      <c r="F817" s="14" t="n"/>
      <c r="G817" s="14" t="n"/>
      <c r="H817" s="11" t="n"/>
      <c r="I817" s="14" t="n"/>
      <c r="J817" s="14" t="n"/>
      <c r="K817" s="15">
        <f>IF(E817="","",IF(OR(AND(E817="Chilled",ISNUMBER(F817),F817&gt;$H$5),AND(E817="Frozen",G817="No"),I817="No",AND(ISNUMBER(H817),ISNUMBER(A817),H817&lt;A817)),"Reject",IF(AND(E817="Chilled",ISNUMBER(F817),F817&gt;$H$6),"Accept, above "&amp;$H$6&amp;"°C target","Accept")))</f>
        <v/>
      </c>
      <c r="L817" s="13" t="n"/>
      <c r="M817" s="13" t="n"/>
    </row>
    <row r="818">
      <c r="A818" s="11" t="n"/>
      <c r="B818" s="12" t="n"/>
      <c r="C818" s="13" t="n"/>
      <c r="D818" s="13" t="n"/>
      <c r="E818" s="14" t="n"/>
      <c r="F818" s="14" t="n"/>
      <c r="G818" s="14" t="n"/>
      <c r="H818" s="11" t="n"/>
      <c r="I818" s="14" t="n"/>
      <c r="J818" s="14" t="n"/>
      <c r="K818" s="15">
        <f>IF(E818="","",IF(OR(AND(E818="Chilled",ISNUMBER(F818),F818&gt;$H$5),AND(E818="Frozen",G818="No"),I818="No",AND(ISNUMBER(H818),ISNUMBER(A818),H818&lt;A818)),"Reject",IF(AND(E818="Chilled",ISNUMBER(F818),F818&gt;$H$6),"Accept, above "&amp;$H$6&amp;"°C target","Accept")))</f>
        <v/>
      </c>
      <c r="L818" s="13" t="n"/>
      <c r="M818" s="13" t="n"/>
    </row>
    <row r="819">
      <c r="A819" s="11" t="n"/>
      <c r="B819" s="12" t="n"/>
      <c r="C819" s="13" t="n"/>
      <c r="D819" s="13" t="n"/>
      <c r="E819" s="14" t="n"/>
      <c r="F819" s="14" t="n"/>
      <c r="G819" s="14" t="n"/>
      <c r="H819" s="11" t="n"/>
      <c r="I819" s="14" t="n"/>
      <c r="J819" s="14" t="n"/>
      <c r="K819" s="15">
        <f>IF(E819="","",IF(OR(AND(E819="Chilled",ISNUMBER(F819),F819&gt;$H$5),AND(E819="Frozen",G819="No"),I819="No",AND(ISNUMBER(H819),ISNUMBER(A819),H819&lt;A819)),"Reject",IF(AND(E819="Chilled",ISNUMBER(F819),F819&gt;$H$6),"Accept, above "&amp;$H$6&amp;"°C target","Accept")))</f>
        <v/>
      </c>
      <c r="L819" s="13" t="n"/>
      <c r="M819" s="13" t="n"/>
    </row>
    <row r="820">
      <c r="A820" s="11" t="n"/>
      <c r="B820" s="12" t="n"/>
      <c r="C820" s="13" t="n"/>
      <c r="D820" s="13" t="n"/>
      <c r="E820" s="14" t="n"/>
      <c r="F820" s="14" t="n"/>
      <c r="G820" s="14" t="n"/>
      <c r="H820" s="11" t="n"/>
      <c r="I820" s="14" t="n"/>
      <c r="J820" s="14" t="n"/>
      <c r="K820" s="15">
        <f>IF(E820="","",IF(OR(AND(E820="Chilled",ISNUMBER(F820),F820&gt;$H$5),AND(E820="Frozen",G820="No"),I820="No",AND(ISNUMBER(H820),ISNUMBER(A820),H820&lt;A820)),"Reject",IF(AND(E820="Chilled",ISNUMBER(F820),F820&gt;$H$6),"Accept, above "&amp;$H$6&amp;"°C target","Accept")))</f>
        <v/>
      </c>
      <c r="L820" s="13" t="n"/>
      <c r="M820" s="13" t="n"/>
    </row>
    <row r="821">
      <c r="A821" s="11" t="n"/>
      <c r="B821" s="12" t="n"/>
      <c r="C821" s="13" t="n"/>
      <c r="D821" s="13" t="n"/>
      <c r="E821" s="14" t="n"/>
      <c r="F821" s="14" t="n"/>
      <c r="G821" s="14" t="n"/>
      <c r="H821" s="11" t="n"/>
      <c r="I821" s="14" t="n"/>
      <c r="J821" s="14" t="n"/>
      <c r="K821" s="15">
        <f>IF(E821="","",IF(OR(AND(E821="Chilled",ISNUMBER(F821),F821&gt;$H$5),AND(E821="Frozen",G821="No"),I821="No",AND(ISNUMBER(H821),ISNUMBER(A821),H821&lt;A821)),"Reject",IF(AND(E821="Chilled",ISNUMBER(F821),F821&gt;$H$6),"Accept, above "&amp;$H$6&amp;"°C target","Accept")))</f>
        <v/>
      </c>
      <c r="L821" s="13" t="n"/>
      <c r="M821" s="13" t="n"/>
    </row>
    <row r="822">
      <c r="A822" s="11" t="n"/>
      <c r="B822" s="12" t="n"/>
      <c r="C822" s="13" t="n"/>
      <c r="D822" s="13" t="n"/>
      <c r="E822" s="14" t="n"/>
      <c r="F822" s="14" t="n"/>
      <c r="G822" s="14" t="n"/>
      <c r="H822" s="11" t="n"/>
      <c r="I822" s="14" t="n"/>
      <c r="J822" s="14" t="n"/>
      <c r="K822" s="15">
        <f>IF(E822="","",IF(OR(AND(E822="Chilled",ISNUMBER(F822),F822&gt;$H$5),AND(E822="Frozen",G822="No"),I822="No",AND(ISNUMBER(H822),ISNUMBER(A822),H822&lt;A822)),"Reject",IF(AND(E822="Chilled",ISNUMBER(F822),F822&gt;$H$6),"Accept, above "&amp;$H$6&amp;"°C target","Accept")))</f>
        <v/>
      </c>
      <c r="L822" s="13" t="n"/>
      <c r="M822" s="13" t="n"/>
    </row>
    <row r="823">
      <c r="A823" s="11" t="n"/>
      <c r="B823" s="12" t="n"/>
      <c r="C823" s="13" t="n"/>
      <c r="D823" s="13" t="n"/>
      <c r="E823" s="14" t="n"/>
      <c r="F823" s="14" t="n"/>
      <c r="G823" s="14" t="n"/>
      <c r="H823" s="11" t="n"/>
      <c r="I823" s="14" t="n"/>
      <c r="J823" s="14" t="n"/>
      <c r="K823" s="15">
        <f>IF(E823="","",IF(OR(AND(E823="Chilled",ISNUMBER(F823),F823&gt;$H$5),AND(E823="Frozen",G823="No"),I823="No",AND(ISNUMBER(H823),ISNUMBER(A823),H823&lt;A823)),"Reject",IF(AND(E823="Chilled",ISNUMBER(F823),F823&gt;$H$6),"Accept, above "&amp;$H$6&amp;"°C target","Accept")))</f>
        <v/>
      </c>
      <c r="L823" s="13" t="n"/>
      <c r="M823" s="13" t="n"/>
    </row>
    <row r="824">
      <c r="A824" s="11" t="n"/>
      <c r="B824" s="12" t="n"/>
      <c r="C824" s="13" t="n"/>
      <c r="D824" s="13" t="n"/>
      <c r="E824" s="14" t="n"/>
      <c r="F824" s="14" t="n"/>
      <c r="G824" s="14" t="n"/>
      <c r="H824" s="11" t="n"/>
      <c r="I824" s="14" t="n"/>
      <c r="J824" s="14" t="n"/>
      <c r="K824" s="15">
        <f>IF(E824="","",IF(OR(AND(E824="Chilled",ISNUMBER(F824),F824&gt;$H$5),AND(E824="Frozen",G824="No"),I824="No",AND(ISNUMBER(H824),ISNUMBER(A824),H824&lt;A824)),"Reject",IF(AND(E824="Chilled",ISNUMBER(F824),F824&gt;$H$6),"Accept, above "&amp;$H$6&amp;"°C target","Accept")))</f>
        <v/>
      </c>
      <c r="L824" s="13" t="n"/>
      <c r="M824" s="13" t="n"/>
    </row>
    <row r="825">
      <c r="A825" s="11" t="n"/>
      <c r="B825" s="12" t="n"/>
      <c r="C825" s="13" t="n"/>
      <c r="D825" s="13" t="n"/>
      <c r="E825" s="14" t="n"/>
      <c r="F825" s="14" t="n"/>
      <c r="G825" s="14" t="n"/>
      <c r="H825" s="11" t="n"/>
      <c r="I825" s="14" t="n"/>
      <c r="J825" s="14" t="n"/>
      <c r="K825" s="15">
        <f>IF(E825="","",IF(OR(AND(E825="Chilled",ISNUMBER(F825),F825&gt;$H$5),AND(E825="Frozen",G825="No"),I825="No",AND(ISNUMBER(H825),ISNUMBER(A825),H825&lt;A825)),"Reject",IF(AND(E825="Chilled",ISNUMBER(F825),F825&gt;$H$6),"Accept, above "&amp;$H$6&amp;"°C target","Accept")))</f>
        <v/>
      </c>
      <c r="L825" s="13" t="n"/>
      <c r="M825" s="13" t="n"/>
    </row>
    <row r="826">
      <c r="A826" s="11" t="n"/>
      <c r="B826" s="12" t="n"/>
      <c r="C826" s="13" t="n"/>
      <c r="D826" s="13" t="n"/>
      <c r="E826" s="14" t="n"/>
      <c r="F826" s="14" t="n"/>
      <c r="G826" s="14" t="n"/>
      <c r="H826" s="11" t="n"/>
      <c r="I826" s="14" t="n"/>
      <c r="J826" s="14" t="n"/>
      <c r="K826" s="15">
        <f>IF(E826="","",IF(OR(AND(E826="Chilled",ISNUMBER(F826),F826&gt;$H$5),AND(E826="Frozen",G826="No"),I826="No",AND(ISNUMBER(H826),ISNUMBER(A826),H826&lt;A826)),"Reject",IF(AND(E826="Chilled",ISNUMBER(F826),F826&gt;$H$6),"Accept, above "&amp;$H$6&amp;"°C target","Accept")))</f>
        <v/>
      </c>
      <c r="L826" s="13" t="n"/>
      <c r="M826" s="13" t="n"/>
    </row>
    <row r="827">
      <c r="A827" s="11" t="n"/>
      <c r="B827" s="12" t="n"/>
      <c r="C827" s="13" t="n"/>
      <c r="D827" s="13" t="n"/>
      <c r="E827" s="14" t="n"/>
      <c r="F827" s="14" t="n"/>
      <c r="G827" s="14" t="n"/>
      <c r="H827" s="11" t="n"/>
      <c r="I827" s="14" t="n"/>
      <c r="J827" s="14" t="n"/>
      <c r="K827" s="15">
        <f>IF(E827="","",IF(OR(AND(E827="Chilled",ISNUMBER(F827),F827&gt;$H$5),AND(E827="Frozen",G827="No"),I827="No",AND(ISNUMBER(H827),ISNUMBER(A827),H827&lt;A827)),"Reject",IF(AND(E827="Chilled",ISNUMBER(F827),F827&gt;$H$6),"Accept, above "&amp;$H$6&amp;"°C target","Accept")))</f>
        <v/>
      </c>
      <c r="L827" s="13" t="n"/>
      <c r="M827" s="13" t="n"/>
    </row>
    <row r="828">
      <c r="A828" s="11" t="n"/>
      <c r="B828" s="12" t="n"/>
      <c r="C828" s="13" t="n"/>
      <c r="D828" s="13" t="n"/>
      <c r="E828" s="14" t="n"/>
      <c r="F828" s="14" t="n"/>
      <c r="G828" s="14" t="n"/>
      <c r="H828" s="11" t="n"/>
      <c r="I828" s="14" t="n"/>
      <c r="J828" s="14" t="n"/>
      <c r="K828" s="15">
        <f>IF(E828="","",IF(OR(AND(E828="Chilled",ISNUMBER(F828),F828&gt;$H$5),AND(E828="Frozen",G828="No"),I828="No",AND(ISNUMBER(H828),ISNUMBER(A828),H828&lt;A828)),"Reject",IF(AND(E828="Chilled",ISNUMBER(F828),F828&gt;$H$6),"Accept, above "&amp;$H$6&amp;"°C target","Accept")))</f>
        <v/>
      </c>
      <c r="L828" s="13" t="n"/>
      <c r="M828" s="13" t="n"/>
    </row>
    <row r="829">
      <c r="A829" s="11" t="n"/>
      <c r="B829" s="12" t="n"/>
      <c r="C829" s="13" t="n"/>
      <c r="D829" s="13" t="n"/>
      <c r="E829" s="14" t="n"/>
      <c r="F829" s="14" t="n"/>
      <c r="G829" s="14" t="n"/>
      <c r="H829" s="11" t="n"/>
      <c r="I829" s="14" t="n"/>
      <c r="J829" s="14" t="n"/>
      <c r="K829" s="15">
        <f>IF(E829="","",IF(OR(AND(E829="Chilled",ISNUMBER(F829),F829&gt;$H$5),AND(E829="Frozen",G829="No"),I829="No",AND(ISNUMBER(H829),ISNUMBER(A829),H829&lt;A829)),"Reject",IF(AND(E829="Chilled",ISNUMBER(F829),F829&gt;$H$6),"Accept, above "&amp;$H$6&amp;"°C target","Accept")))</f>
        <v/>
      </c>
      <c r="L829" s="13" t="n"/>
      <c r="M829" s="13" t="n"/>
    </row>
    <row r="830">
      <c r="A830" s="11" t="n"/>
      <c r="B830" s="12" t="n"/>
      <c r="C830" s="13" t="n"/>
      <c r="D830" s="13" t="n"/>
      <c r="E830" s="14" t="n"/>
      <c r="F830" s="14" t="n"/>
      <c r="G830" s="14" t="n"/>
      <c r="H830" s="11" t="n"/>
      <c r="I830" s="14" t="n"/>
      <c r="J830" s="14" t="n"/>
      <c r="K830" s="15">
        <f>IF(E830="","",IF(OR(AND(E830="Chilled",ISNUMBER(F830),F830&gt;$H$5),AND(E830="Frozen",G830="No"),I830="No",AND(ISNUMBER(H830),ISNUMBER(A830),H830&lt;A830)),"Reject",IF(AND(E830="Chilled",ISNUMBER(F830),F830&gt;$H$6),"Accept, above "&amp;$H$6&amp;"°C target","Accept")))</f>
        <v/>
      </c>
      <c r="L830" s="13" t="n"/>
      <c r="M830" s="13" t="n"/>
    </row>
    <row r="831">
      <c r="A831" s="11" t="n"/>
      <c r="B831" s="12" t="n"/>
      <c r="C831" s="13" t="n"/>
      <c r="D831" s="13" t="n"/>
      <c r="E831" s="14" t="n"/>
      <c r="F831" s="14" t="n"/>
      <c r="G831" s="14" t="n"/>
      <c r="H831" s="11" t="n"/>
      <c r="I831" s="14" t="n"/>
      <c r="J831" s="14" t="n"/>
      <c r="K831" s="15">
        <f>IF(E831="","",IF(OR(AND(E831="Chilled",ISNUMBER(F831),F831&gt;$H$5),AND(E831="Frozen",G831="No"),I831="No",AND(ISNUMBER(H831),ISNUMBER(A831),H831&lt;A831)),"Reject",IF(AND(E831="Chilled",ISNUMBER(F831),F831&gt;$H$6),"Accept, above "&amp;$H$6&amp;"°C target","Accept")))</f>
        <v/>
      </c>
      <c r="L831" s="13" t="n"/>
      <c r="M831" s="13" t="n"/>
    </row>
    <row r="832">
      <c r="A832" s="11" t="n"/>
      <c r="B832" s="12" t="n"/>
      <c r="C832" s="13" t="n"/>
      <c r="D832" s="13" t="n"/>
      <c r="E832" s="14" t="n"/>
      <c r="F832" s="14" t="n"/>
      <c r="G832" s="14" t="n"/>
      <c r="H832" s="11" t="n"/>
      <c r="I832" s="14" t="n"/>
      <c r="J832" s="14" t="n"/>
      <c r="K832" s="15">
        <f>IF(E832="","",IF(OR(AND(E832="Chilled",ISNUMBER(F832),F832&gt;$H$5),AND(E832="Frozen",G832="No"),I832="No",AND(ISNUMBER(H832),ISNUMBER(A832),H832&lt;A832)),"Reject",IF(AND(E832="Chilled",ISNUMBER(F832),F832&gt;$H$6),"Accept, above "&amp;$H$6&amp;"°C target","Accept")))</f>
        <v/>
      </c>
      <c r="L832" s="13" t="n"/>
      <c r="M832" s="13" t="n"/>
    </row>
    <row r="833">
      <c r="A833" s="11" t="n"/>
      <c r="B833" s="12" t="n"/>
      <c r="C833" s="13" t="n"/>
      <c r="D833" s="13" t="n"/>
      <c r="E833" s="14" t="n"/>
      <c r="F833" s="14" t="n"/>
      <c r="G833" s="14" t="n"/>
      <c r="H833" s="11" t="n"/>
      <c r="I833" s="14" t="n"/>
      <c r="J833" s="14" t="n"/>
      <c r="K833" s="15">
        <f>IF(E833="","",IF(OR(AND(E833="Chilled",ISNUMBER(F833),F833&gt;$H$5),AND(E833="Frozen",G833="No"),I833="No",AND(ISNUMBER(H833),ISNUMBER(A833),H833&lt;A833)),"Reject",IF(AND(E833="Chilled",ISNUMBER(F833),F833&gt;$H$6),"Accept, above "&amp;$H$6&amp;"°C target","Accept")))</f>
        <v/>
      </c>
      <c r="L833" s="13" t="n"/>
      <c r="M833" s="13" t="n"/>
    </row>
    <row r="834">
      <c r="A834" s="11" t="n"/>
      <c r="B834" s="12" t="n"/>
      <c r="C834" s="13" t="n"/>
      <c r="D834" s="13" t="n"/>
      <c r="E834" s="14" t="n"/>
      <c r="F834" s="14" t="n"/>
      <c r="G834" s="14" t="n"/>
      <c r="H834" s="11" t="n"/>
      <c r="I834" s="14" t="n"/>
      <c r="J834" s="14" t="n"/>
      <c r="K834" s="15">
        <f>IF(E834="","",IF(OR(AND(E834="Chilled",ISNUMBER(F834),F834&gt;$H$5),AND(E834="Frozen",G834="No"),I834="No",AND(ISNUMBER(H834),ISNUMBER(A834),H834&lt;A834)),"Reject",IF(AND(E834="Chilled",ISNUMBER(F834),F834&gt;$H$6),"Accept, above "&amp;$H$6&amp;"°C target","Accept")))</f>
        <v/>
      </c>
      <c r="L834" s="13" t="n"/>
      <c r="M834" s="13" t="n"/>
    </row>
    <row r="835">
      <c r="A835" s="11" t="n"/>
      <c r="B835" s="12" t="n"/>
      <c r="C835" s="13" t="n"/>
      <c r="D835" s="13" t="n"/>
      <c r="E835" s="14" t="n"/>
      <c r="F835" s="14" t="n"/>
      <c r="G835" s="14" t="n"/>
      <c r="H835" s="11" t="n"/>
      <c r="I835" s="14" t="n"/>
      <c r="J835" s="14" t="n"/>
      <c r="K835" s="15">
        <f>IF(E835="","",IF(OR(AND(E835="Chilled",ISNUMBER(F835),F835&gt;$H$5),AND(E835="Frozen",G835="No"),I835="No",AND(ISNUMBER(H835),ISNUMBER(A835),H835&lt;A835)),"Reject",IF(AND(E835="Chilled",ISNUMBER(F835),F835&gt;$H$6),"Accept, above "&amp;$H$6&amp;"°C target","Accept")))</f>
        <v/>
      </c>
      <c r="L835" s="13" t="n"/>
      <c r="M835" s="13" t="n"/>
    </row>
    <row r="836">
      <c r="A836" s="11" t="n"/>
      <c r="B836" s="12" t="n"/>
      <c r="C836" s="13" t="n"/>
      <c r="D836" s="13" t="n"/>
      <c r="E836" s="14" t="n"/>
      <c r="F836" s="14" t="n"/>
      <c r="G836" s="14" t="n"/>
      <c r="H836" s="11" t="n"/>
      <c r="I836" s="14" t="n"/>
      <c r="J836" s="14" t="n"/>
      <c r="K836" s="15">
        <f>IF(E836="","",IF(OR(AND(E836="Chilled",ISNUMBER(F836),F836&gt;$H$5),AND(E836="Frozen",G836="No"),I836="No",AND(ISNUMBER(H836),ISNUMBER(A836),H836&lt;A836)),"Reject",IF(AND(E836="Chilled",ISNUMBER(F836),F836&gt;$H$6),"Accept, above "&amp;$H$6&amp;"°C target","Accept")))</f>
        <v/>
      </c>
      <c r="L836" s="13" t="n"/>
      <c r="M836" s="13" t="n"/>
    </row>
    <row r="837">
      <c r="A837" s="11" t="n"/>
      <c r="B837" s="12" t="n"/>
      <c r="C837" s="13" t="n"/>
      <c r="D837" s="13" t="n"/>
      <c r="E837" s="14" t="n"/>
      <c r="F837" s="14" t="n"/>
      <c r="G837" s="14" t="n"/>
      <c r="H837" s="11" t="n"/>
      <c r="I837" s="14" t="n"/>
      <c r="J837" s="14" t="n"/>
      <c r="K837" s="15">
        <f>IF(E837="","",IF(OR(AND(E837="Chilled",ISNUMBER(F837),F837&gt;$H$5),AND(E837="Frozen",G837="No"),I837="No",AND(ISNUMBER(H837),ISNUMBER(A837),H837&lt;A837)),"Reject",IF(AND(E837="Chilled",ISNUMBER(F837),F837&gt;$H$6),"Accept, above "&amp;$H$6&amp;"°C target","Accept")))</f>
        <v/>
      </c>
      <c r="L837" s="13" t="n"/>
      <c r="M837" s="13" t="n"/>
    </row>
    <row r="838">
      <c r="A838" s="11" t="n"/>
      <c r="B838" s="12" t="n"/>
      <c r="C838" s="13" t="n"/>
      <c r="D838" s="13" t="n"/>
      <c r="E838" s="14" t="n"/>
      <c r="F838" s="14" t="n"/>
      <c r="G838" s="14" t="n"/>
      <c r="H838" s="11" t="n"/>
      <c r="I838" s="14" t="n"/>
      <c r="J838" s="14" t="n"/>
      <c r="K838" s="15">
        <f>IF(E838="","",IF(OR(AND(E838="Chilled",ISNUMBER(F838),F838&gt;$H$5),AND(E838="Frozen",G838="No"),I838="No",AND(ISNUMBER(H838),ISNUMBER(A838),H838&lt;A838)),"Reject",IF(AND(E838="Chilled",ISNUMBER(F838),F838&gt;$H$6),"Accept, above "&amp;$H$6&amp;"°C target","Accept")))</f>
        <v/>
      </c>
      <c r="L838" s="13" t="n"/>
      <c r="M838" s="13" t="n"/>
    </row>
    <row r="839">
      <c r="A839" s="11" t="n"/>
      <c r="B839" s="12" t="n"/>
      <c r="C839" s="13" t="n"/>
      <c r="D839" s="13" t="n"/>
      <c r="E839" s="14" t="n"/>
      <c r="F839" s="14" t="n"/>
      <c r="G839" s="14" t="n"/>
      <c r="H839" s="11" t="n"/>
      <c r="I839" s="14" t="n"/>
      <c r="J839" s="14" t="n"/>
      <c r="K839" s="15">
        <f>IF(E839="","",IF(OR(AND(E839="Chilled",ISNUMBER(F839),F839&gt;$H$5),AND(E839="Frozen",G839="No"),I839="No",AND(ISNUMBER(H839),ISNUMBER(A839),H839&lt;A839)),"Reject",IF(AND(E839="Chilled",ISNUMBER(F839),F839&gt;$H$6),"Accept, above "&amp;$H$6&amp;"°C target","Accept")))</f>
        <v/>
      </c>
      <c r="L839" s="13" t="n"/>
      <c r="M839" s="13" t="n"/>
    </row>
    <row r="840">
      <c r="A840" s="11" t="n"/>
      <c r="B840" s="12" t="n"/>
      <c r="C840" s="13" t="n"/>
      <c r="D840" s="13" t="n"/>
      <c r="E840" s="14" t="n"/>
      <c r="F840" s="14" t="n"/>
      <c r="G840" s="14" t="n"/>
      <c r="H840" s="11" t="n"/>
      <c r="I840" s="14" t="n"/>
      <c r="J840" s="14" t="n"/>
      <c r="K840" s="15">
        <f>IF(E840="","",IF(OR(AND(E840="Chilled",ISNUMBER(F840),F840&gt;$H$5),AND(E840="Frozen",G840="No"),I840="No",AND(ISNUMBER(H840),ISNUMBER(A840),H840&lt;A840)),"Reject",IF(AND(E840="Chilled",ISNUMBER(F840),F840&gt;$H$6),"Accept, above "&amp;$H$6&amp;"°C target","Accept")))</f>
        <v/>
      </c>
      <c r="L840" s="13" t="n"/>
      <c r="M840" s="13" t="n"/>
    </row>
    <row r="841">
      <c r="A841" s="11" t="n"/>
      <c r="B841" s="12" t="n"/>
      <c r="C841" s="13" t="n"/>
      <c r="D841" s="13" t="n"/>
      <c r="E841" s="14" t="n"/>
      <c r="F841" s="14" t="n"/>
      <c r="G841" s="14" t="n"/>
      <c r="H841" s="11" t="n"/>
      <c r="I841" s="14" t="n"/>
      <c r="J841" s="14" t="n"/>
      <c r="K841" s="15">
        <f>IF(E841="","",IF(OR(AND(E841="Chilled",ISNUMBER(F841),F841&gt;$H$5),AND(E841="Frozen",G841="No"),I841="No",AND(ISNUMBER(H841),ISNUMBER(A841),H841&lt;A841)),"Reject",IF(AND(E841="Chilled",ISNUMBER(F841),F841&gt;$H$6),"Accept, above "&amp;$H$6&amp;"°C target","Accept")))</f>
        <v/>
      </c>
      <c r="L841" s="13" t="n"/>
      <c r="M841" s="13" t="n"/>
    </row>
    <row r="842">
      <c r="A842" s="11" t="n"/>
      <c r="B842" s="12" t="n"/>
      <c r="C842" s="13" t="n"/>
      <c r="D842" s="13" t="n"/>
      <c r="E842" s="14" t="n"/>
      <c r="F842" s="14" t="n"/>
      <c r="G842" s="14" t="n"/>
      <c r="H842" s="11" t="n"/>
      <c r="I842" s="14" t="n"/>
      <c r="J842" s="14" t="n"/>
      <c r="K842" s="15">
        <f>IF(E842="","",IF(OR(AND(E842="Chilled",ISNUMBER(F842),F842&gt;$H$5),AND(E842="Frozen",G842="No"),I842="No",AND(ISNUMBER(H842),ISNUMBER(A842),H842&lt;A842)),"Reject",IF(AND(E842="Chilled",ISNUMBER(F842),F842&gt;$H$6),"Accept, above "&amp;$H$6&amp;"°C target","Accept")))</f>
        <v/>
      </c>
      <c r="L842" s="13" t="n"/>
      <c r="M842" s="13" t="n"/>
    </row>
    <row r="843">
      <c r="A843" s="11" t="n"/>
      <c r="B843" s="12" t="n"/>
      <c r="C843" s="13" t="n"/>
      <c r="D843" s="13" t="n"/>
      <c r="E843" s="14" t="n"/>
      <c r="F843" s="14" t="n"/>
      <c r="G843" s="14" t="n"/>
      <c r="H843" s="11" t="n"/>
      <c r="I843" s="14" t="n"/>
      <c r="J843" s="14" t="n"/>
      <c r="K843" s="15">
        <f>IF(E843="","",IF(OR(AND(E843="Chilled",ISNUMBER(F843),F843&gt;$H$5),AND(E843="Frozen",G843="No"),I843="No",AND(ISNUMBER(H843),ISNUMBER(A843),H843&lt;A843)),"Reject",IF(AND(E843="Chilled",ISNUMBER(F843),F843&gt;$H$6),"Accept, above "&amp;$H$6&amp;"°C target","Accept")))</f>
        <v/>
      </c>
      <c r="L843" s="13" t="n"/>
      <c r="M843" s="13" t="n"/>
    </row>
    <row r="844">
      <c r="A844" s="11" t="n"/>
      <c r="B844" s="12" t="n"/>
      <c r="C844" s="13" t="n"/>
      <c r="D844" s="13" t="n"/>
      <c r="E844" s="14" t="n"/>
      <c r="F844" s="14" t="n"/>
      <c r="G844" s="14" t="n"/>
      <c r="H844" s="11" t="n"/>
      <c r="I844" s="14" t="n"/>
      <c r="J844" s="14" t="n"/>
      <c r="K844" s="15">
        <f>IF(E844="","",IF(OR(AND(E844="Chilled",ISNUMBER(F844),F844&gt;$H$5),AND(E844="Frozen",G844="No"),I844="No",AND(ISNUMBER(H844),ISNUMBER(A844),H844&lt;A844)),"Reject",IF(AND(E844="Chilled",ISNUMBER(F844),F844&gt;$H$6),"Accept, above "&amp;$H$6&amp;"°C target","Accept")))</f>
        <v/>
      </c>
      <c r="L844" s="13" t="n"/>
      <c r="M844" s="13" t="n"/>
    </row>
    <row r="845">
      <c r="A845" s="11" t="n"/>
      <c r="B845" s="12" t="n"/>
      <c r="C845" s="13" t="n"/>
      <c r="D845" s="13" t="n"/>
      <c r="E845" s="14" t="n"/>
      <c r="F845" s="14" t="n"/>
      <c r="G845" s="14" t="n"/>
      <c r="H845" s="11" t="n"/>
      <c r="I845" s="14" t="n"/>
      <c r="J845" s="14" t="n"/>
      <c r="K845" s="15">
        <f>IF(E845="","",IF(OR(AND(E845="Chilled",ISNUMBER(F845),F845&gt;$H$5),AND(E845="Frozen",G845="No"),I845="No",AND(ISNUMBER(H845),ISNUMBER(A845),H845&lt;A845)),"Reject",IF(AND(E845="Chilled",ISNUMBER(F845),F845&gt;$H$6),"Accept, above "&amp;$H$6&amp;"°C target","Accept")))</f>
        <v/>
      </c>
      <c r="L845" s="13" t="n"/>
      <c r="M845" s="13" t="n"/>
    </row>
    <row r="846">
      <c r="A846" s="11" t="n"/>
      <c r="B846" s="12" t="n"/>
      <c r="C846" s="13" t="n"/>
      <c r="D846" s="13" t="n"/>
      <c r="E846" s="14" t="n"/>
      <c r="F846" s="14" t="n"/>
      <c r="G846" s="14" t="n"/>
      <c r="H846" s="11" t="n"/>
      <c r="I846" s="14" t="n"/>
      <c r="J846" s="14" t="n"/>
      <c r="K846" s="15">
        <f>IF(E846="","",IF(OR(AND(E846="Chilled",ISNUMBER(F846),F846&gt;$H$5),AND(E846="Frozen",G846="No"),I846="No",AND(ISNUMBER(H846),ISNUMBER(A846),H846&lt;A846)),"Reject",IF(AND(E846="Chilled",ISNUMBER(F846),F846&gt;$H$6),"Accept, above "&amp;$H$6&amp;"°C target","Accept")))</f>
        <v/>
      </c>
      <c r="L846" s="13" t="n"/>
      <c r="M846" s="13" t="n"/>
    </row>
    <row r="847">
      <c r="A847" s="11" t="n"/>
      <c r="B847" s="12" t="n"/>
      <c r="C847" s="13" t="n"/>
      <c r="D847" s="13" t="n"/>
      <c r="E847" s="14" t="n"/>
      <c r="F847" s="14" t="n"/>
      <c r="G847" s="14" t="n"/>
      <c r="H847" s="11" t="n"/>
      <c r="I847" s="14" t="n"/>
      <c r="J847" s="14" t="n"/>
      <c r="K847" s="15">
        <f>IF(E847="","",IF(OR(AND(E847="Chilled",ISNUMBER(F847),F847&gt;$H$5),AND(E847="Frozen",G847="No"),I847="No",AND(ISNUMBER(H847),ISNUMBER(A847),H847&lt;A847)),"Reject",IF(AND(E847="Chilled",ISNUMBER(F847),F847&gt;$H$6),"Accept, above "&amp;$H$6&amp;"°C target","Accept")))</f>
        <v/>
      </c>
      <c r="L847" s="13" t="n"/>
      <c r="M847" s="13" t="n"/>
    </row>
    <row r="848">
      <c r="A848" s="11" t="n"/>
      <c r="B848" s="12" t="n"/>
      <c r="C848" s="13" t="n"/>
      <c r="D848" s="13" t="n"/>
      <c r="E848" s="14" t="n"/>
      <c r="F848" s="14" t="n"/>
      <c r="G848" s="14" t="n"/>
      <c r="H848" s="11" t="n"/>
      <c r="I848" s="14" t="n"/>
      <c r="J848" s="14" t="n"/>
      <c r="K848" s="15">
        <f>IF(E848="","",IF(OR(AND(E848="Chilled",ISNUMBER(F848),F848&gt;$H$5),AND(E848="Frozen",G848="No"),I848="No",AND(ISNUMBER(H848),ISNUMBER(A848),H848&lt;A848)),"Reject",IF(AND(E848="Chilled",ISNUMBER(F848),F848&gt;$H$6),"Accept, above "&amp;$H$6&amp;"°C target","Accept")))</f>
        <v/>
      </c>
      <c r="L848" s="13" t="n"/>
      <c r="M848" s="13" t="n"/>
    </row>
    <row r="849">
      <c r="A849" s="11" t="n"/>
      <c r="B849" s="12" t="n"/>
      <c r="C849" s="13" t="n"/>
      <c r="D849" s="13" t="n"/>
      <c r="E849" s="14" t="n"/>
      <c r="F849" s="14" t="n"/>
      <c r="G849" s="14" t="n"/>
      <c r="H849" s="11" t="n"/>
      <c r="I849" s="14" t="n"/>
      <c r="J849" s="14" t="n"/>
      <c r="K849" s="15">
        <f>IF(E849="","",IF(OR(AND(E849="Chilled",ISNUMBER(F849),F849&gt;$H$5),AND(E849="Frozen",G849="No"),I849="No",AND(ISNUMBER(H849),ISNUMBER(A849),H849&lt;A849)),"Reject",IF(AND(E849="Chilled",ISNUMBER(F849),F849&gt;$H$6),"Accept, above "&amp;$H$6&amp;"°C target","Accept")))</f>
        <v/>
      </c>
      <c r="L849" s="13" t="n"/>
      <c r="M849" s="13" t="n"/>
    </row>
    <row r="850">
      <c r="A850" s="11" t="n"/>
      <c r="B850" s="12" t="n"/>
      <c r="C850" s="13" t="n"/>
      <c r="D850" s="13" t="n"/>
      <c r="E850" s="14" t="n"/>
      <c r="F850" s="14" t="n"/>
      <c r="G850" s="14" t="n"/>
      <c r="H850" s="11" t="n"/>
      <c r="I850" s="14" t="n"/>
      <c r="J850" s="14" t="n"/>
      <c r="K850" s="15">
        <f>IF(E850="","",IF(OR(AND(E850="Chilled",ISNUMBER(F850),F850&gt;$H$5),AND(E850="Frozen",G850="No"),I850="No",AND(ISNUMBER(H850),ISNUMBER(A850),H850&lt;A850)),"Reject",IF(AND(E850="Chilled",ISNUMBER(F850),F850&gt;$H$6),"Accept, above "&amp;$H$6&amp;"°C target","Accept")))</f>
        <v/>
      </c>
      <c r="L850" s="13" t="n"/>
      <c r="M850" s="13" t="n"/>
    </row>
    <row r="851">
      <c r="A851" s="11" t="n"/>
      <c r="B851" s="12" t="n"/>
      <c r="C851" s="13" t="n"/>
      <c r="D851" s="13" t="n"/>
      <c r="E851" s="14" t="n"/>
      <c r="F851" s="14" t="n"/>
      <c r="G851" s="14" t="n"/>
      <c r="H851" s="11" t="n"/>
      <c r="I851" s="14" t="n"/>
      <c r="J851" s="14" t="n"/>
      <c r="K851" s="15">
        <f>IF(E851="","",IF(OR(AND(E851="Chilled",ISNUMBER(F851),F851&gt;$H$5),AND(E851="Frozen",G851="No"),I851="No",AND(ISNUMBER(H851),ISNUMBER(A851),H851&lt;A851)),"Reject",IF(AND(E851="Chilled",ISNUMBER(F851),F851&gt;$H$6),"Accept, above "&amp;$H$6&amp;"°C target","Accept")))</f>
        <v/>
      </c>
      <c r="L851" s="13" t="n"/>
      <c r="M851" s="13" t="n"/>
    </row>
    <row r="852">
      <c r="A852" s="11" t="n"/>
      <c r="B852" s="12" t="n"/>
      <c r="C852" s="13" t="n"/>
      <c r="D852" s="13" t="n"/>
      <c r="E852" s="14" t="n"/>
      <c r="F852" s="14" t="n"/>
      <c r="G852" s="14" t="n"/>
      <c r="H852" s="11" t="n"/>
      <c r="I852" s="14" t="n"/>
      <c r="J852" s="14" t="n"/>
      <c r="K852" s="15">
        <f>IF(E852="","",IF(OR(AND(E852="Chilled",ISNUMBER(F852),F852&gt;$H$5),AND(E852="Frozen",G852="No"),I852="No",AND(ISNUMBER(H852),ISNUMBER(A852),H852&lt;A852)),"Reject",IF(AND(E852="Chilled",ISNUMBER(F852),F852&gt;$H$6),"Accept, above "&amp;$H$6&amp;"°C target","Accept")))</f>
        <v/>
      </c>
      <c r="L852" s="13" t="n"/>
      <c r="M852" s="13" t="n"/>
    </row>
    <row r="853">
      <c r="A853" s="11" t="n"/>
      <c r="B853" s="12" t="n"/>
      <c r="C853" s="13" t="n"/>
      <c r="D853" s="13" t="n"/>
      <c r="E853" s="14" t="n"/>
      <c r="F853" s="14" t="n"/>
      <c r="G853" s="14" t="n"/>
      <c r="H853" s="11" t="n"/>
      <c r="I853" s="14" t="n"/>
      <c r="J853" s="14" t="n"/>
      <c r="K853" s="15">
        <f>IF(E853="","",IF(OR(AND(E853="Chilled",ISNUMBER(F853),F853&gt;$H$5),AND(E853="Frozen",G853="No"),I853="No",AND(ISNUMBER(H853),ISNUMBER(A853),H853&lt;A853)),"Reject",IF(AND(E853="Chilled",ISNUMBER(F853),F853&gt;$H$6),"Accept, above "&amp;$H$6&amp;"°C target","Accept")))</f>
        <v/>
      </c>
      <c r="L853" s="13" t="n"/>
      <c r="M853" s="13" t="n"/>
    </row>
    <row r="854">
      <c r="A854" s="11" t="n"/>
      <c r="B854" s="12" t="n"/>
      <c r="C854" s="13" t="n"/>
      <c r="D854" s="13" t="n"/>
      <c r="E854" s="14" t="n"/>
      <c r="F854" s="14" t="n"/>
      <c r="G854" s="14" t="n"/>
      <c r="H854" s="11" t="n"/>
      <c r="I854" s="14" t="n"/>
      <c r="J854" s="14" t="n"/>
      <c r="K854" s="15">
        <f>IF(E854="","",IF(OR(AND(E854="Chilled",ISNUMBER(F854),F854&gt;$H$5),AND(E854="Frozen",G854="No"),I854="No",AND(ISNUMBER(H854),ISNUMBER(A854),H854&lt;A854)),"Reject",IF(AND(E854="Chilled",ISNUMBER(F854),F854&gt;$H$6),"Accept, above "&amp;$H$6&amp;"°C target","Accept")))</f>
        <v/>
      </c>
      <c r="L854" s="13" t="n"/>
      <c r="M854" s="13" t="n"/>
    </row>
    <row r="855">
      <c r="A855" s="11" t="n"/>
      <c r="B855" s="12" t="n"/>
      <c r="C855" s="13" t="n"/>
      <c r="D855" s="13" t="n"/>
      <c r="E855" s="14" t="n"/>
      <c r="F855" s="14" t="n"/>
      <c r="G855" s="14" t="n"/>
      <c r="H855" s="11" t="n"/>
      <c r="I855" s="14" t="n"/>
      <c r="J855" s="14" t="n"/>
      <c r="K855" s="15">
        <f>IF(E855="","",IF(OR(AND(E855="Chilled",ISNUMBER(F855),F855&gt;$H$5),AND(E855="Frozen",G855="No"),I855="No",AND(ISNUMBER(H855),ISNUMBER(A855),H855&lt;A855)),"Reject",IF(AND(E855="Chilled",ISNUMBER(F855),F855&gt;$H$6),"Accept, above "&amp;$H$6&amp;"°C target","Accept")))</f>
        <v/>
      </c>
      <c r="L855" s="13" t="n"/>
      <c r="M855" s="13" t="n"/>
    </row>
    <row r="856">
      <c r="A856" s="11" t="n"/>
      <c r="B856" s="12" t="n"/>
      <c r="C856" s="13" t="n"/>
      <c r="D856" s="13" t="n"/>
      <c r="E856" s="14" t="n"/>
      <c r="F856" s="14" t="n"/>
      <c r="G856" s="14" t="n"/>
      <c r="H856" s="11" t="n"/>
      <c r="I856" s="14" t="n"/>
      <c r="J856" s="14" t="n"/>
      <c r="K856" s="15">
        <f>IF(E856="","",IF(OR(AND(E856="Chilled",ISNUMBER(F856),F856&gt;$H$5),AND(E856="Frozen",G856="No"),I856="No",AND(ISNUMBER(H856),ISNUMBER(A856),H856&lt;A856)),"Reject",IF(AND(E856="Chilled",ISNUMBER(F856),F856&gt;$H$6),"Accept, above "&amp;$H$6&amp;"°C target","Accept")))</f>
        <v/>
      </c>
      <c r="L856" s="13" t="n"/>
      <c r="M856" s="13" t="n"/>
    </row>
    <row r="857">
      <c r="A857" s="11" t="n"/>
      <c r="B857" s="12" t="n"/>
      <c r="C857" s="13" t="n"/>
      <c r="D857" s="13" t="n"/>
      <c r="E857" s="14" t="n"/>
      <c r="F857" s="14" t="n"/>
      <c r="G857" s="14" t="n"/>
      <c r="H857" s="11" t="n"/>
      <c r="I857" s="14" t="n"/>
      <c r="J857" s="14" t="n"/>
      <c r="K857" s="15">
        <f>IF(E857="","",IF(OR(AND(E857="Chilled",ISNUMBER(F857),F857&gt;$H$5),AND(E857="Frozen",G857="No"),I857="No",AND(ISNUMBER(H857),ISNUMBER(A857),H857&lt;A857)),"Reject",IF(AND(E857="Chilled",ISNUMBER(F857),F857&gt;$H$6),"Accept, above "&amp;$H$6&amp;"°C target","Accept")))</f>
        <v/>
      </c>
      <c r="L857" s="13" t="n"/>
      <c r="M857" s="13" t="n"/>
    </row>
    <row r="858">
      <c r="A858" s="11" t="n"/>
      <c r="B858" s="12" t="n"/>
      <c r="C858" s="13" t="n"/>
      <c r="D858" s="13" t="n"/>
      <c r="E858" s="14" t="n"/>
      <c r="F858" s="14" t="n"/>
      <c r="G858" s="14" t="n"/>
      <c r="H858" s="11" t="n"/>
      <c r="I858" s="14" t="n"/>
      <c r="J858" s="14" t="n"/>
      <c r="K858" s="15">
        <f>IF(E858="","",IF(OR(AND(E858="Chilled",ISNUMBER(F858),F858&gt;$H$5),AND(E858="Frozen",G858="No"),I858="No",AND(ISNUMBER(H858),ISNUMBER(A858),H858&lt;A858)),"Reject",IF(AND(E858="Chilled",ISNUMBER(F858),F858&gt;$H$6),"Accept, above "&amp;$H$6&amp;"°C target","Accept")))</f>
        <v/>
      </c>
      <c r="L858" s="13" t="n"/>
      <c r="M858" s="13" t="n"/>
    </row>
    <row r="859">
      <c r="A859" s="11" t="n"/>
      <c r="B859" s="12" t="n"/>
      <c r="C859" s="13" t="n"/>
      <c r="D859" s="13" t="n"/>
      <c r="E859" s="14" t="n"/>
      <c r="F859" s="14" t="n"/>
      <c r="G859" s="14" t="n"/>
      <c r="H859" s="11" t="n"/>
      <c r="I859" s="14" t="n"/>
      <c r="J859" s="14" t="n"/>
      <c r="K859" s="15">
        <f>IF(E859="","",IF(OR(AND(E859="Chilled",ISNUMBER(F859),F859&gt;$H$5),AND(E859="Frozen",G859="No"),I859="No",AND(ISNUMBER(H859),ISNUMBER(A859),H859&lt;A859)),"Reject",IF(AND(E859="Chilled",ISNUMBER(F859),F859&gt;$H$6),"Accept, above "&amp;$H$6&amp;"°C target","Accept")))</f>
        <v/>
      </c>
      <c r="L859" s="13" t="n"/>
      <c r="M859" s="13" t="n"/>
    </row>
    <row r="860">
      <c r="A860" s="11" t="n"/>
      <c r="B860" s="12" t="n"/>
      <c r="C860" s="13" t="n"/>
      <c r="D860" s="13" t="n"/>
      <c r="E860" s="14" t="n"/>
      <c r="F860" s="14" t="n"/>
      <c r="G860" s="14" t="n"/>
      <c r="H860" s="11" t="n"/>
      <c r="I860" s="14" t="n"/>
      <c r="J860" s="14" t="n"/>
      <c r="K860" s="15">
        <f>IF(E860="","",IF(OR(AND(E860="Chilled",ISNUMBER(F860),F860&gt;$H$5),AND(E860="Frozen",G860="No"),I860="No",AND(ISNUMBER(H860),ISNUMBER(A860),H860&lt;A860)),"Reject",IF(AND(E860="Chilled",ISNUMBER(F860),F860&gt;$H$6),"Accept, above "&amp;$H$6&amp;"°C target","Accept")))</f>
        <v/>
      </c>
      <c r="L860" s="13" t="n"/>
      <c r="M860" s="13" t="n"/>
    </row>
    <row r="861">
      <c r="A861" s="11" t="n"/>
      <c r="B861" s="12" t="n"/>
      <c r="C861" s="13" t="n"/>
      <c r="D861" s="13" t="n"/>
      <c r="E861" s="14" t="n"/>
      <c r="F861" s="14" t="n"/>
      <c r="G861" s="14" t="n"/>
      <c r="H861" s="11" t="n"/>
      <c r="I861" s="14" t="n"/>
      <c r="J861" s="14" t="n"/>
      <c r="K861" s="15">
        <f>IF(E861="","",IF(OR(AND(E861="Chilled",ISNUMBER(F861),F861&gt;$H$5),AND(E861="Frozen",G861="No"),I861="No",AND(ISNUMBER(H861),ISNUMBER(A861),H861&lt;A861)),"Reject",IF(AND(E861="Chilled",ISNUMBER(F861),F861&gt;$H$6),"Accept, above "&amp;$H$6&amp;"°C target","Accept")))</f>
        <v/>
      </c>
      <c r="L861" s="13" t="n"/>
      <c r="M861" s="13" t="n"/>
    </row>
    <row r="862">
      <c r="A862" s="11" t="n"/>
      <c r="B862" s="12" t="n"/>
      <c r="C862" s="13" t="n"/>
      <c r="D862" s="13" t="n"/>
      <c r="E862" s="14" t="n"/>
      <c r="F862" s="14" t="n"/>
      <c r="G862" s="14" t="n"/>
      <c r="H862" s="11" t="n"/>
      <c r="I862" s="14" t="n"/>
      <c r="J862" s="14" t="n"/>
      <c r="K862" s="15">
        <f>IF(E862="","",IF(OR(AND(E862="Chilled",ISNUMBER(F862),F862&gt;$H$5),AND(E862="Frozen",G862="No"),I862="No",AND(ISNUMBER(H862),ISNUMBER(A862),H862&lt;A862)),"Reject",IF(AND(E862="Chilled",ISNUMBER(F862),F862&gt;$H$6),"Accept, above "&amp;$H$6&amp;"°C target","Accept")))</f>
        <v/>
      </c>
      <c r="L862" s="13" t="n"/>
      <c r="M862" s="13" t="n"/>
    </row>
    <row r="863">
      <c r="A863" s="11" t="n"/>
      <c r="B863" s="12" t="n"/>
      <c r="C863" s="13" t="n"/>
      <c r="D863" s="13" t="n"/>
      <c r="E863" s="14" t="n"/>
      <c r="F863" s="14" t="n"/>
      <c r="G863" s="14" t="n"/>
      <c r="H863" s="11" t="n"/>
      <c r="I863" s="14" t="n"/>
      <c r="J863" s="14" t="n"/>
      <c r="K863" s="15">
        <f>IF(E863="","",IF(OR(AND(E863="Chilled",ISNUMBER(F863),F863&gt;$H$5),AND(E863="Frozen",G863="No"),I863="No",AND(ISNUMBER(H863),ISNUMBER(A863),H863&lt;A863)),"Reject",IF(AND(E863="Chilled",ISNUMBER(F863),F863&gt;$H$6),"Accept, above "&amp;$H$6&amp;"°C target","Accept")))</f>
        <v/>
      </c>
      <c r="L863" s="13" t="n"/>
      <c r="M863" s="13" t="n"/>
    </row>
    <row r="864">
      <c r="A864" s="11" t="n"/>
      <c r="B864" s="12" t="n"/>
      <c r="C864" s="13" t="n"/>
      <c r="D864" s="13" t="n"/>
      <c r="E864" s="14" t="n"/>
      <c r="F864" s="14" t="n"/>
      <c r="G864" s="14" t="n"/>
      <c r="H864" s="11" t="n"/>
      <c r="I864" s="14" t="n"/>
      <c r="J864" s="14" t="n"/>
      <c r="K864" s="15">
        <f>IF(E864="","",IF(OR(AND(E864="Chilled",ISNUMBER(F864),F864&gt;$H$5),AND(E864="Frozen",G864="No"),I864="No",AND(ISNUMBER(H864),ISNUMBER(A864),H864&lt;A864)),"Reject",IF(AND(E864="Chilled",ISNUMBER(F864),F864&gt;$H$6),"Accept, above "&amp;$H$6&amp;"°C target","Accept")))</f>
        <v/>
      </c>
      <c r="L864" s="13" t="n"/>
      <c r="M864" s="13" t="n"/>
    </row>
    <row r="865">
      <c r="A865" s="11" t="n"/>
      <c r="B865" s="12" t="n"/>
      <c r="C865" s="13" t="n"/>
      <c r="D865" s="13" t="n"/>
      <c r="E865" s="14" t="n"/>
      <c r="F865" s="14" t="n"/>
      <c r="G865" s="14" t="n"/>
      <c r="H865" s="11" t="n"/>
      <c r="I865" s="14" t="n"/>
      <c r="J865" s="14" t="n"/>
      <c r="K865" s="15">
        <f>IF(E865="","",IF(OR(AND(E865="Chilled",ISNUMBER(F865),F865&gt;$H$5),AND(E865="Frozen",G865="No"),I865="No",AND(ISNUMBER(H865),ISNUMBER(A865),H865&lt;A865)),"Reject",IF(AND(E865="Chilled",ISNUMBER(F865),F865&gt;$H$6),"Accept, above "&amp;$H$6&amp;"°C target","Accept")))</f>
        <v/>
      </c>
      <c r="L865" s="13" t="n"/>
      <c r="M865" s="13" t="n"/>
    </row>
    <row r="866">
      <c r="A866" s="11" t="n"/>
      <c r="B866" s="12" t="n"/>
      <c r="C866" s="13" t="n"/>
      <c r="D866" s="13" t="n"/>
      <c r="E866" s="14" t="n"/>
      <c r="F866" s="14" t="n"/>
      <c r="G866" s="14" t="n"/>
      <c r="H866" s="11" t="n"/>
      <c r="I866" s="14" t="n"/>
      <c r="J866" s="14" t="n"/>
      <c r="K866" s="15">
        <f>IF(E866="","",IF(OR(AND(E866="Chilled",ISNUMBER(F866),F866&gt;$H$5),AND(E866="Frozen",G866="No"),I866="No",AND(ISNUMBER(H866),ISNUMBER(A866),H866&lt;A866)),"Reject",IF(AND(E866="Chilled",ISNUMBER(F866),F866&gt;$H$6),"Accept, above "&amp;$H$6&amp;"°C target","Accept")))</f>
        <v/>
      </c>
      <c r="L866" s="13" t="n"/>
      <c r="M866" s="13" t="n"/>
    </row>
    <row r="867">
      <c r="A867" s="11" t="n"/>
      <c r="B867" s="12" t="n"/>
      <c r="C867" s="13" t="n"/>
      <c r="D867" s="13" t="n"/>
      <c r="E867" s="14" t="n"/>
      <c r="F867" s="14" t="n"/>
      <c r="G867" s="14" t="n"/>
      <c r="H867" s="11" t="n"/>
      <c r="I867" s="14" t="n"/>
      <c r="J867" s="14" t="n"/>
      <c r="K867" s="15">
        <f>IF(E867="","",IF(OR(AND(E867="Chilled",ISNUMBER(F867),F867&gt;$H$5),AND(E867="Frozen",G867="No"),I867="No",AND(ISNUMBER(H867),ISNUMBER(A867),H867&lt;A867)),"Reject",IF(AND(E867="Chilled",ISNUMBER(F867),F867&gt;$H$6),"Accept, above "&amp;$H$6&amp;"°C target","Accept")))</f>
        <v/>
      </c>
      <c r="L867" s="13" t="n"/>
      <c r="M867" s="13" t="n"/>
    </row>
    <row r="868">
      <c r="A868" s="11" t="n"/>
      <c r="B868" s="12" t="n"/>
      <c r="C868" s="13" t="n"/>
      <c r="D868" s="13" t="n"/>
      <c r="E868" s="14" t="n"/>
      <c r="F868" s="14" t="n"/>
      <c r="G868" s="14" t="n"/>
      <c r="H868" s="11" t="n"/>
      <c r="I868" s="14" t="n"/>
      <c r="J868" s="14" t="n"/>
      <c r="K868" s="15">
        <f>IF(E868="","",IF(OR(AND(E868="Chilled",ISNUMBER(F868),F868&gt;$H$5),AND(E868="Frozen",G868="No"),I868="No",AND(ISNUMBER(H868),ISNUMBER(A868),H868&lt;A868)),"Reject",IF(AND(E868="Chilled",ISNUMBER(F868),F868&gt;$H$6),"Accept, above "&amp;$H$6&amp;"°C target","Accept")))</f>
        <v/>
      </c>
      <c r="L868" s="13" t="n"/>
      <c r="M868" s="13" t="n"/>
    </row>
    <row r="869">
      <c r="A869" s="11" t="n"/>
      <c r="B869" s="12" t="n"/>
      <c r="C869" s="13" t="n"/>
      <c r="D869" s="13" t="n"/>
      <c r="E869" s="14" t="n"/>
      <c r="F869" s="14" t="n"/>
      <c r="G869" s="14" t="n"/>
      <c r="H869" s="11" t="n"/>
      <c r="I869" s="14" t="n"/>
      <c r="J869" s="14" t="n"/>
      <c r="K869" s="15">
        <f>IF(E869="","",IF(OR(AND(E869="Chilled",ISNUMBER(F869),F869&gt;$H$5),AND(E869="Frozen",G869="No"),I869="No",AND(ISNUMBER(H869),ISNUMBER(A869),H869&lt;A869)),"Reject",IF(AND(E869="Chilled",ISNUMBER(F869),F869&gt;$H$6),"Accept, above "&amp;$H$6&amp;"°C target","Accept")))</f>
        <v/>
      </c>
      <c r="L869" s="13" t="n"/>
      <c r="M869" s="13" t="n"/>
    </row>
    <row r="870">
      <c r="A870" s="11" t="n"/>
      <c r="B870" s="12" t="n"/>
      <c r="C870" s="13" t="n"/>
      <c r="D870" s="13" t="n"/>
      <c r="E870" s="14" t="n"/>
      <c r="F870" s="14" t="n"/>
      <c r="G870" s="14" t="n"/>
      <c r="H870" s="11" t="n"/>
      <c r="I870" s="14" t="n"/>
      <c r="J870" s="14" t="n"/>
      <c r="K870" s="15">
        <f>IF(E870="","",IF(OR(AND(E870="Chilled",ISNUMBER(F870),F870&gt;$H$5),AND(E870="Frozen",G870="No"),I870="No",AND(ISNUMBER(H870),ISNUMBER(A870),H870&lt;A870)),"Reject",IF(AND(E870="Chilled",ISNUMBER(F870),F870&gt;$H$6),"Accept, above "&amp;$H$6&amp;"°C target","Accept")))</f>
        <v/>
      </c>
      <c r="L870" s="13" t="n"/>
      <c r="M870" s="13" t="n"/>
    </row>
    <row r="871">
      <c r="A871" s="11" t="n"/>
      <c r="B871" s="12" t="n"/>
      <c r="C871" s="13" t="n"/>
      <c r="D871" s="13" t="n"/>
      <c r="E871" s="14" t="n"/>
      <c r="F871" s="14" t="n"/>
      <c r="G871" s="14" t="n"/>
      <c r="H871" s="11" t="n"/>
      <c r="I871" s="14" t="n"/>
      <c r="J871" s="14" t="n"/>
      <c r="K871" s="15">
        <f>IF(E871="","",IF(OR(AND(E871="Chilled",ISNUMBER(F871),F871&gt;$H$5),AND(E871="Frozen",G871="No"),I871="No",AND(ISNUMBER(H871),ISNUMBER(A871),H871&lt;A871)),"Reject",IF(AND(E871="Chilled",ISNUMBER(F871),F871&gt;$H$6),"Accept, above "&amp;$H$6&amp;"°C target","Accept")))</f>
        <v/>
      </c>
      <c r="L871" s="13" t="n"/>
      <c r="M871" s="13" t="n"/>
    </row>
    <row r="872">
      <c r="A872" s="11" t="n"/>
      <c r="B872" s="12" t="n"/>
      <c r="C872" s="13" t="n"/>
      <c r="D872" s="13" t="n"/>
      <c r="E872" s="14" t="n"/>
      <c r="F872" s="14" t="n"/>
      <c r="G872" s="14" t="n"/>
      <c r="H872" s="11" t="n"/>
      <c r="I872" s="14" t="n"/>
      <c r="J872" s="14" t="n"/>
      <c r="K872" s="15">
        <f>IF(E872="","",IF(OR(AND(E872="Chilled",ISNUMBER(F872),F872&gt;$H$5),AND(E872="Frozen",G872="No"),I872="No",AND(ISNUMBER(H872),ISNUMBER(A872),H872&lt;A872)),"Reject",IF(AND(E872="Chilled",ISNUMBER(F872),F872&gt;$H$6),"Accept, above "&amp;$H$6&amp;"°C target","Accept")))</f>
        <v/>
      </c>
      <c r="L872" s="13" t="n"/>
      <c r="M872" s="13" t="n"/>
    </row>
    <row r="873">
      <c r="A873" s="11" t="n"/>
      <c r="B873" s="12" t="n"/>
      <c r="C873" s="13" t="n"/>
      <c r="D873" s="13" t="n"/>
      <c r="E873" s="14" t="n"/>
      <c r="F873" s="14" t="n"/>
      <c r="G873" s="14" t="n"/>
      <c r="H873" s="11" t="n"/>
      <c r="I873" s="14" t="n"/>
      <c r="J873" s="14" t="n"/>
      <c r="K873" s="15">
        <f>IF(E873="","",IF(OR(AND(E873="Chilled",ISNUMBER(F873),F873&gt;$H$5),AND(E873="Frozen",G873="No"),I873="No",AND(ISNUMBER(H873),ISNUMBER(A873),H873&lt;A873)),"Reject",IF(AND(E873="Chilled",ISNUMBER(F873),F873&gt;$H$6),"Accept, above "&amp;$H$6&amp;"°C target","Accept")))</f>
        <v/>
      </c>
      <c r="L873" s="13" t="n"/>
      <c r="M873" s="13" t="n"/>
    </row>
    <row r="874">
      <c r="A874" s="11" t="n"/>
      <c r="B874" s="12" t="n"/>
      <c r="C874" s="13" t="n"/>
      <c r="D874" s="13" t="n"/>
      <c r="E874" s="14" t="n"/>
      <c r="F874" s="14" t="n"/>
      <c r="G874" s="14" t="n"/>
      <c r="H874" s="11" t="n"/>
      <c r="I874" s="14" t="n"/>
      <c r="J874" s="14" t="n"/>
      <c r="K874" s="15">
        <f>IF(E874="","",IF(OR(AND(E874="Chilled",ISNUMBER(F874),F874&gt;$H$5),AND(E874="Frozen",G874="No"),I874="No",AND(ISNUMBER(H874),ISNUMBER(A874),H874&lt;A874)),"Reject",IF(AND(E874="Chilled",ISNUMBER(F874),F874&gt;$H$6),"Accept, above "&amp;$H$6&amp;"°C target","Accept")))</f>
        <v/>
      </c>
      <c r="L874" s="13" t="n"/>
      <c r="M874" s="13" t="n"/>
    </row>
    <row r="875">
      <c r="A875" s="11" t="n"/>
      <c r="B875" s="12" t="n"/>
      <c r="C875" s="13" t="n"/>
      <c r="D875" s="13" t="n"/>
      <c r="E875" s="14" t="n"/>
      <c r="F875" s="14" t="n"/>
      <c r="G875" s="14" t="n"/>
      <c r="H875" s="11" t="n"/>
      <c r="I875" s="14" t="n"/>
      <c r="J875" s="14" t="n"/>
      <c r="K875" s="15">
        <f>IF(E875="","",IF(OR(AND(E875="Chilled",ISNUMBER(F875),F875&gt;$H$5),AND(E875="Frozen",G875="No"),I875="No",AND(ISNUMBER(H875),ISNUMBER(A875),H875&lt;A875)),"Reject",IF(AND(E875="Chilled",ISNUMBER(F875),F875&gt;$H$6),"Accept, above "&amp;$H$6&amp;"°C target","Accept")))</f>
        <v/>
      </c>
      <c r="L875" s="13" t="n"/>
      <c r="M875" s="13" t="n"/>
    </row>
    <row r="876">
      <c r="A876" s="11" t="n"/>
      <c r="B876" s="12" t="n"/>
      <c r="C876" s="13" t="n"/>
      <c r="D876" s="13" t="n"/>
      <c r="E876" s="14" t="n"/>
      <c r="F876" s="14" t="n"/>
      <c r="G876" s="14" t="n"/>
      <c r="H876" s="11" t="n"/>
      <c r="I876" s="14" t="n"/>
      <c r="J876" s="14" t="n"/>
      <c r="K876" s="15">
        <f>IF(E876="","",IF(OR(AND(E876="Chilled",ISNUMBER(F876),F876&gt;$H$5),AND(E876="Frozen",G876="No"),I876="No",AND(ISNUMBER(H876),ISNUMBER(A876),H876&lt;A876)),"Reject",IF(AND(E876="Chilled",ISNUMBER(F876),F876&gt;$H$6),"Accept, above "&amp;$H$6&amp;"°C target","Accept")))</f>
        <v/>
      </c>
      <c r="L876" s="13" t="n"/>
      <c r="M876" s="13" t="n"/>
    </row>
    <row r="877">
      <c r="A877" s="11" t="n"/>
      <c r="B877" s="12" t="n"/>
      <c r="C877" s="13" t="n"/>
      <c r="D877" s="13" t="n"/>
      <c r="E877" s="14" t="n"/>
      <c r="F877" s="14" t="n"/>
      <c r="G877" s="14" t="n"/>
      <c r="H877" s="11" t="n"/>
      <c r="I877" s="14" t="n"/>
      <c r="J877" s="14" t="n"/>
      <c r="K877" s="15">
        <f>IF(E877="","",IF(OR(AND(E877="Chilled",ISNUMBER(F877),F877&gt;$H$5),AND(E877="Frozen",G877="No"),I877="No",AND(ISNUMBER(H877),ISNUMBER(A877),H877&lt;A877)),"Reject",IF(AND(E877="Chilled",ISNUMBER(F877),F877&gt;$H$6),"Accept, above "&amp;$H$6&amp;"°C target","Accept")))</f>
        <v/>
      </c>
      <c r="L877" s="13" t="n"/>
      <c r="M877" s="13" t="n"/>
    </row>
    <row r="878">
      <c r="A878" s="11" t="n"/>
      <c r="B878" s="12" t="n"/>
      <c r="C878" s="13" t="n"/>
      <c r="D878" s="13" t="n"/>
      <c r="E878" s="14" t="n"/>
      <c r="F878" s="14" t="n"/>
      <c r="G878" s="14" t="n"/>
      <c r="H878" s="11" t="n"/>
      <c r="I878" s="14" t="n"/>
      <c r="J878" s="14" t="n"/>
      <c r="K878" s="15">
        <f>IF(E878="","",IF(OR(AND(E878="Chilled",ISNUMBER(F878),F878&gt;$H$5),AND(E878="Frozen",G878="No"),I878="No",AND(ISNUMBER(H878),ISNUMBER(A878),H878&lt;A878)),"Reject",IF(AND(E878="Chilled",ISNUMBER(F878),F878&gt;$H$6),"Accept, above "&amp;$H$6&amp;"°C target","Accept")))</f>
        <v/>
      </c>
      <c r="L878" s="13" t="n"/>
      <c r="M878" s="13" t="n"/>
    </row>
    <row r="879">
      <c r="A879" s="11" t="n"/>
      <c r="B879" s="12" t="n"/>
      <c r="C879" s="13" t="n"/>
      <c r="D879" s="13" t="n"/>
      <c r="E879" s="14" t="n"/>
      <c r="F879" s="14" t="n"/>
      <c r="G879" s="14" t="n"/>
      <c r="H879" s="11" t="n"/>
      <c r="I879" s="14" t="n"/>
      <c r="J879" s="14" t="n"/>
      <c r="K879" s="15">
        <f>IF(E879="","",IF(OR(AND(E879="Chilled",ISNUMBER(F879),F879&gt;$H$5),AND(E879="Frozen",G879="No"),I879="No",AND(ISNUMBER(H879),ISNUMBER(A879),H879&lt;A879)),"Reject",IF(AND(E879="Chilled",ISNUMBER(F879),F879&gt;$H$6),"Accept, above "&amp;$H$6&amp;"°C target","Accept")))</f>
        <v/>
      </c>
      <c r="L879" s="13" t="n"/>
      <c r="M879" s="13" t="n"/>
    </row>
    <row r="880">
      <c r="A880" s="11" t="n"/>
      <c r="B880" s="12" t="n"/>
      <c r="C880" s="13" t="n"/>
      <c r="D880" s="13" t="n"/>
      <c r="E880" s="14" t="n"/>
      <c r="F880" s="14" t="n"/>
      <c r="G880" s="14" t="n"/>
      <c r="H880" s="11" t="n"/>
      <c r="I880" s="14" t="n"/>
      <c r="J880" s="14" t="n"/>
      <c r="K880" s="15">
        <f>IF(E880="","",IF(OR(AND(E880="Chilled",ISNUMBER(F880),F880&gt;$H$5),AND(E880="Frozen",G880="No"),I880="No",AND(ISNUMBER(H880),ISNUMBER(A880),H880&lt;A880)),"Reject",IF(AND(E880="Chilled",ISNUMBER(F880),F880&gt;$H$6),"Accept, above "&amp;$H$6&amp;"°C target","Accept")))</f>
        <v/>
      </c>
      <c r="L880" s="13" t="n"/>
      <c r="M880" s="13" t="n"/>
    </row>
    <row r="881">
      <c r="A881" s="11" t="n"/>
      <c r="B881" s="12" t="n"/>
      <c r="C881" s="13" t="n"/>
      <c r="D881" s="13" t="n"/>
      <c r="E881" s="14" t="n"/>
      <c r="F881" s="14" t="n"/>
      <c r="G881" s="14" t="n"/>
      <c r="H881" s="11" t="n"/>
      <c r="I881" s="14" t="n"/>
      <c r="J881" s="14" t="n"/>
      <c r="K881" s="15">
        <f>IF(E881="","",IF(OR(AND(E881="Chilled",ISNUMBER(F881),F881&gt;$H$5),AND(E881="Frozen",G881="No"),I881="No",AND(ISNUMBER(H881),ISNUMBER(A881),H881&lt;A881)),"Reject",IF(AND(E881="Chilled",ISNUMBER(F881),F881&gt;$H$6),"Accept, above "&amp;$H$6&amp;"°C target","Accept")))</f>
        <v/>
      </c>
      <c r="L881" s="13" t="n"/>
      <c r="M881" s="13" t="n"/>
    </row>
    <row r="882">
      <c r="A882" s="11" t="n"/>
      <c r="B882" s="12" t="n"/>
      <c r="C882" s="13" t="n"/>
      <c r="D882" s="13" t="n"/>
      <c r="E882" s="14" t="n"/>
      <c r="F882" s="14" t="n"/>
      <c r="G882" s="14" t="n"/>
      <c r="H882" s="11" t="n"/>
      <c r="I882" s="14" t="n"/>
      <c r="J882" s="14" t="n"/>
      <c r="K882" s="15">
        <f>IF(E882="","",IF(OR(AND(E882="Chilled",ISNUMBER(F882),F882&gt;$H$5),AND(E882="Frozen",G882="No"),I882="No",AND(ISNUMBER(H882),ISNUMBER(A882),H882&lt;A882)),"Reject",IF(AND(E882="Chilled",ISNUMBER(F882),F882&gt;$H$6),"Accept, above "&amp;$H$6&amp;"°C target","Accept")))</f>
        <v/>
      </c>
      <c r="L882" s="13" t="n"/>
      <c r="M882" s="13" t="n"/>
    </row>
    <row r="883">
      <c r="A883" s="11" t="n"/>
      <c r="B883" s="12" t="n"/>
      <c r="C883" s="13" t="n"/>
      <c r="D883" s="13" t="n"/>
      <c r="E883" s="14" t="n"/>
      <c r="F883" s="14" t="n"/>
      <c r="G883" s="14" t="n"/>
      <c r="H883" s="11" t="n"/>
      <c r="I883" s="14" t="n"/>
      <c r="J883" s="14" t="n"/>
      <c r="K883" s="15">
        <f>IF(E883="","",IF(OR(AND(E883="Chilled",ISNUMBER(F883),F883&gt;$H$5),AND(E883="Frozen",G883="No"),I883="No",AND(ISNUMBER(H883),ISNUMBER(A883),H883&lt;A883)),"Reject",IF(AND(E883="Chilled",ISNUMBER(F883),F883&gt;$H$6),"Accept, above "&amp;$H$6&amp;"°C target","Accept")))</f>
        <v/>
      </c>
      <c r="L883" s="13" t="n"/>
      <c r="M883" s="13" t="n"/>
    </row>
    <row r="884">
      <c r="A884" s="11" t="n"/>
      <c r="B884" s="12" t="n"/>
      <c r="C884" s="13" t="n"/>
      <c r="D884" s="13" t="n"/>
      <c r="E884" s="14" t="n"/>
      <c r="F884" s="14" t="n"/>
      <c r="G884" s="14" t="n"/>
      <c r="H884" s="11" t="n"/>
      <c r="I884" s="14" t="n"/>
      <c r="J884" s="14" t="n"/>
      <c r="K884" s="15">
        <f>IF(E884="","",IF(OR(AND(E884="Chilled",ISNUMBER(F884),F884&gt;$H$5),AND(E884="Frozen",G884="No"),I884="No",AND(ISNUMBER(H884),ISNUMBER(A884),H884&lt;A884)),"Reject",IF(AND(E884="Chilled",ISNUMBER(F884),F884&gt;$H$6),"Accept, above "&amp;$H$6&amp;"°C target","Accept")))</f>
        <v/>
      </c>
      <c r="L884" s="13" t="n"/>
      <c r="M884" s="13" t="n"/>
    </row>
    <row r="885">
      <c r="A885" s="11" t="n"/>
      <c r="B885" s="12" t="n"/>
      <c r="C885" s="13" t="n"/>
      <c r="D885" s="13" t="n"/>
      <c r="E885" s="14" t="n"/>
      <c r="F885" s="14" t="n"/>
      <c r="G885" s="14" t="n"/>
      <c r="H885" s="11" t="n"/>
      <c r="I885" s="14" t="n"/>
      <c r="J885" s="14" t="n"/>
      <c r="K885" s="15">
        <f>IF(E885="","",IF(OR(AND(E885="Chilled",ISNUMBER(F885),F885&gt;$H$5),AND(E885="Frozen",G885="No"),I885="No",AND(ISNUMBER(H885),ISNUMBER(A885),H885&lt;A885)),"Reject",IF(AND(E885="Chilled",ISNUMBER(F885),F885&gt;$H$6),"Accept, above "&amp;$H$6&amp;"°C target","Accept")))</f>
        <v/>
      </c>
      <c r="L885" s="13" t="n"/>
      <c r="M885" s="13" t="n"/>
    </row>
    <row r="886">
      <c r="A886" s="11" t="n"/>
      <c r="B886" s="12" t="n"/>
      <c r="C886" s="13" t="n"/>
      <c r="D886" s="13" t="n"/>
      <c r="E886" s="14" t="n"/>
      <c r="F886" s="14" t="n"/>
      <c r="G886" s="14" t="n"/>
      <c r="H886" s="11" t="n"/>
      <c r="I886" s="14" t="n"/>
      <c r="J886" s="14" t="n"/>
      <c r="K886" s="15">
        <f>IF(E886="","",IF(OR(AND(E886="Chilled",ISNUMBER(F886),F886&gt;$H$5),AND(E886="Frozen",G886="No"),I886="No",AND(ISNUMBER(H886),ISNUMBER(A886),H886&lt;A886)),"Reject",IF(AND(E886="Chilled",ISNUMBER(F886),F886&gt;$H$6),"Accept, above "&amp;$H$6&amp;"°C target","Accept")))</f>
        <v/>
      </c>
      <c r="L886" s="13" t="n"/>
      <c r="M886" s="13" t="n"/>
    </row>
    <row r="887">
      <c r="A887" s="11" t="n"/>
      <c r="B887" s="12" t="n"/>
      <c r="C887" s="13" t="n"/>
      <c r="D887" s="13" t="n"/>
      <c r="E887" s="14" t="n"/>
      <c r="F887" s="14" t="n"/>
      <c r="G887" s="14" t="n"/>
      <c r="H887" s="11" t="n"/>
      <c r="I887" s="14" t="n"/>
      <c r="J887" s="14" t="n"/>
      <c r="K887" s="15">
        <f>IF(E887="","",IF(OR(AND(E887="Chilled",ISNUMBER(F887),F887&gt;$H$5),AND(E887="Frozen",G887="No"),I887="No",AND(ISNUMBER(H887),ISNUMBER(A887),H887&lt;A887)),"Reject",IF(AND(E887="Chilled",ISNUMBER(F887),F887&gt;$H$6),"Accept, above "&amp;$H$6&amp;"°C target","Accept")))</f>
        <v/>
      </c>
      <c r="L887" s="13" t="n"/>
      <c r="M887" s="13" t="n"/>
    </row>
    <row r="888">
      <c r="A888" s="11" t="n"/>
      <c r="B888" s="12" t="n"/>
      <c r="C888" s="13" t="n"/>
      <c r="D888" s="13" t="n"/>
      <c r="E888" s="14" t="n"/>
      <c r="F888" s="14" t="n"/>
      <c r="G888" s="14" t="n"/>
      <c r="H888" s="11" t="n"/>
      <c r="I888" s="14" t="n"/>
      <c r="J888" s="14" t="n"/>
      <c r="K888" s="15">
        <f>IF(E888="","",IF(OR(AND(E888="Chilled",ISNUMBER(F888),F888&gt;$H$5),AND(E888="Frozen",G888="No"),I888="No",AND(ISNUMBER(H888),ISNUMBER(A888),H888&lt;A888)),"Reject",IF(AND(E888="Chilled",ISNUMBER(F888),F888&gt;$H$6),"Accept, above "&amp;$H$6&amp;"°C target","Accept")))</f>
        <v/>
      </c>
      <c r="L888" s="13" t="n"/>
      <c r="M888" s="13" t="n"/>
    </row>
    <row r="889">
      <c r="A889" s="11" t="n"/>
      <c r="B889" s="12" t="n"/>
      <c r="C889" s="13" t="n"/>
      <c r="D889" s="13" t="n"/>
      <c r="E889" s="14" t="n"/>
      <c r="F889" s="14" t="n"/>
      <c r="G889" s="14" t="n"/>
      <c r="H889" s="11" t="n"/>
      <c r="I889" s="14" t="n"/>
      <c r="J889" s="14" t="n"/>
      <c r="K889" s="15">
        <f>IF(E889="","",IF(OR(AND(E889="Chilled",ISNUMBER(F889),F889&gt;$H$5),AND(E889="Frozen",G889="No"),I889="No",AND(ISNUMBER(H889),ISNUMBER(A889),H889&lt;A889)),"Reject",IF(AND(E889="Chilled",ISNUMBER(F889),F889&gt;$H$6),"Accept, above "&amp;$H$6&amp;"°C target","Accept")))</f>
        <v/>
      </c>
      <c r="L889" s="13" t="n"/>
      <c r="M889" s="13" t="n"/>
    </row>
    <row r="890">
      <c r="A890" s="11" t="n"/>
      <c r="B890" s="12" t="n"/>
      <c r="C890" s="13" t="n"/>
      <c r="D890" s="13" t="n"/>
      <c r="E890" s="14" t="n"/>
      <c r="F890" s="14" t="n"/>
      <c r="G890" s="14" t="n"/>
      <c r="H890" s="11" t="n"/>
      <c r="I890" s="14" t="n"/>
      <c r="J890" s="14" t="n"/>
      <c r="K890" s="15">
        <f>IF(E890="","",IF(OR(AND(E890="Chilled",ISNUMBER(F890),F890&gt;$H$5),AND(E890="Frozen",G890="No"),I890="No",AND(ISNUMBER(H890),ISNUMBER(A890),H890&lt;A890)),"Reject",IF(AND(E890="Chilled",ISNUMBER(F890),F890&gt;$H$6),"Accept, above "&amp;$H$6&amp;"°C target","Accept")))</f>
        <v/>
      </c>
      <c r="L890" s="13" t="n"/>
      <c r="M890" s="13" t="n"/>
    </row>
    <row r="891">
      <c r="A891" s="11" t="n"/>
      <c r="B891" s="12" t="n"/>
      <c r="C891" s="13" t="n"/>
      <c r="D891" s="13" t="n"/>
      <c r="E891" s="14" t="n"/>
      <c r="F891" s="14" t="n"/>
      <c r="G891" s="14" t="n"/>
      <c r="H891" s="11" t="n"/>
      <c r="I891" s="14" t="n"/>
      <c r="J891" s="14" t="n"/>
      <c r="K891" s="15">
        <f>IF(E891="","",IF(OR(AND(E891="Chilled",ISNUMBER(F891),F891&gt;$H$5),AND(E891="Frozen",G891="No"),I891="No",AND(ISNUMBER(H891),ISNUMBER(A891),H891&lt;A891)),"Reject",IF(AND(E891="Chilled",ISNUMBER(F891),F891&gt;$H$6),"Accept, above "&amp;$H$6&amp;"°C target","Accept")))</f>
        <v/>
      </c>
      <c r="L891" s="13" t="n"/>
      <c r="M891" s="13" t="n"/>
    </row>
    <row r="892">
      <c r="A892" s="11" t="n"/>
      <c r="B892" s="12" t="n"/>
      <c r="C892" s="13" t="n"/>
      <c r="D892" s="13" t="n"/>
      <c r="E892" s="14" t="n"/>
      <c r="F892" s="14" t="n"/>
      <c r="G892" s="14" t="n"/>
      <c r="H892" s="11" t="n"/>
      <c r="I892" s="14" t="n"/>
      <c r="J892" s="14" t="n"/>
      <c r="K892" s="15">
        <f>IF(E892="","",IF(OR(AND(E892="Chilled",ISNUMBER(F892),F892&gt;$H$5),AND(E892="Frozen",G892="No"),I892="No",AND(ISNUMBER(H892),ISNUMBER(A892),H892&lt;A892)),"Reject",IF(AND(E892="Chilled",ISNUMBER(F892),F892&gt;$H$6),"Accept, above "&amp;$H$6&amp;"°C target","Accept")))</f>
        <v/>
      </c>
      <c r="L892" s="13" t="n"/>
      <c r="M892" s="13" t="n"/>
    </row>
    <row r="893">
      <c r="A893" s="11" t="n"/>
      <c r="B893" s="12" t="n"/>
      <c r="C893" s="13" t="n"/>
      <c r="D893" s="13" t="n"/>
      <c r="E893" s="14" t="n"/>
      <c r="F893" s="14" t="n"/>
      <c r="G893" s="14" t="n"/>
      <c r="H893" s="11" t="n"/>
      <c r="I893" s="14" t="n"/>
      <c r="J893" s="14" t="n"/>
      <c r="K893" s="15">
        <f>IF(E893="","",IF(OR(AND(E893="Chilled",ISNUMBER(F893),F893&gt;$H$5),AND(E893="Frozen",G893="No"),I893="No",AND(ISNUMBER(H893),ISNUMBER(A893),H893&lt;A893)),"Reject",IF(AND(E893="Chilled",ISNUMBER(F893),F893&gt;$H$6),"Accept, above "&amp;$H$6&amp;"°C target","Accept")))</f>
        <v/>
      </c>
      <c r="L893" s="13" t="n"/>
      <c r="M893" s="13" t="n"/>
    </row>
    <row r="894">
      <c r="A894" s="11" t="n"/>
      <c r="B894" s="12" t="n"/>
      <c r="C894" s="13" t="n"/>
      <c r="D894" s="13" t="n"/>
      <c r="E894" s="14" t="n"/>
      <c r="F894" s="14" t="n"/>
      <c r="G894" s="14" t="n"/>
      <c r="H894" s="11" t="n"/>
      <c r="I894" s="14" t="n"/>
      <c r="J894" s="14" t="n"/>
      <c r="K894" s="15">
        <f>IF(E894="","",IF(OR(AND(E894="Chilled",ISNUMBER(F894),F894&gt;$H$5),AND(E894="Frozen",G894="No"),I894="No",AND(ISNUMBER(H894),ISNUMBER(A894),H894&lt;A894)),"Reject",IF(AND(E894="Chilled",ISNUMBER(F894),F894&gt;$H$6),"Accept, above "&amp;$H$6&amp;"°C target","Accept")))</f>
        <v/>
      </c>
      <c r="L894" s="13" t="n"/>
      <c r="M894" s="13" t="n"/>
    </row>
    <row r="895">
      <c r="A895" s="11" t="n"/>
      <c r="B895" s="12" t="n"/>
      <c r="C895" s="13" t="n"/>
      <c r="D895" s="13" t="n"/>
      <c r="E895" s="14" t="n"/>
      <c r="F895" s="14" t="n"/>
      <c r="G895" s="14" t="n"/>
      <c r="H895" s="11" t="n"/>
      <c r="I895" s="14" t="n"/>
      <c r="J895" s="14" t="n"/>
      <c r="K895" s="15">
        <f>IF(E895="","",IF(OR(AND(E895="Chilled",ISNUMBER(F895),F895&gt;$H$5),AND(E895="Frozen",G895="No"),I895="No",AND(ISNUMBER(H895),ISNUMBER(A895),H895&lt;A895)),"Reject",IF(AND(E895="Chilled",ISNUMBER(F895),F895&gt;$H$6),"Accept, above "&amp;$H$6&amp;"°C target","Accept")))</f>
        <v/>
      </c>
      <c r="L895" s="13" t="n"/>
      <c r="M895" s="13" t="n"/>
    </row>
    <row r="896">
      <c r="A896" s="11" t="n"/>
      <c r="B896" s="12" t="n"/>
      <c r="C896" s="13" t="n"/>
      <c r="D896" s="13" t="n"/>
      <c r="E896" s="14" t="n"/>
      <c r="F896" s="14" t="n"/>
      <c r="G896" s="14" t="n"/>
      <c r="H896" s="11" t="n"/>
      <c r="I896" s="14" t="n"/>
      <c r="J896" s="14" t="n"/>
      <c r="K896" s="15">
        <f>IF(E896="","",IF(OR(AND(E896="Chilled",ISNUMBER(F896),F896&gt;$H$5),AND(E896="Frozen",G896="No"),I896="No",AND(ISNUMBER(H896),ISNUMBER(A896),H896&lt;A896)),"Reject",IF(AND(E896="Chilled",ISNUMBER(F896),F896&gt;$H$6),"Accept, above "&amp;$H$6&amp;"°C target","Accept")))</f>
        <v/>
      </c>
      <c r="L896" s="13" t="n"/>
      <c r="M896" s="13" t="n"/>
    </row>
    <row r="897">
      <c r="A897" s="11" t="n"/>
      <c r="B897" s="12" t="n"/>
      <c r="C897" s="13" t="n"/>
      <c r="D897" s="13" t="n"/>
      <c r="E897" s="14" t="n"/>
      <c r="F897" s="14" t="n"/>
      <c r="G897" s="14" t="n"/>
      <c r="H897" s="11" t="n"/>
      <c r="I897" s="14" t="n"/>
      <c r="J897" s="14" t="n"/>
      <c r="K897" s="15">
        <f>IF(E897="","",IF(OR(AND(E897="Chilled",ISNUMBER(F897),F897&gt;$H$5),AND(E897="Frozen",G897="No"),I897="No",AND(ISNUMBER(H897),ISNUMBER(A897),H897&lt;A897)),"Reject",IF(AND(E897="Chilled",ISNUMBER(F897),F897&gt;$H$6),"Accept, above "&amp;$H$6&amp;"°C target","Accept")))</f>
        <v/>
      </c>
      <c r="L897" s="13" t="n"/>
      <c r="M897" s="13" t="n"/>
    </row>
    <row r="898">
      <c r="A898" s="11" t="n"/>
      <c r="B898" s="12" t="n"/>
      <c r="C898" s="13" t="n"/>
      <c r="D898" s="13" t="n"/>
      <c r="E898" s="14" t="n"/>
      <c r="F898" s="14" t="n"/>
      <c r="G898" s="14" t="n"/>
      <c r="H898" s="11" t="n"/>
      <c r="I898" s="14" t="n"/>
      <c r="J898" s="14" t="n"/>
      <c r="K898" s="15">
        <f>IF(E898="","",IF(OR(AND(E898="Chilled",ISNUMBER(F898),F898&gt;$H$5),AND(E898="Frozen",G898="No"),I898="No",AND(ISNUMBER(H898),ISNUMBER(A898),H898&lt;A898)),"Reject",IF(AND(E898="Chilled",ISNUMBER(F898),F898&gt;$H$6),"Accept, above "&amp;$H$6&amp;"°C target","Accept")))</f>
        <v/>
      </c>
      <c r="L898" s="13" t="n"/>
      <c r="M898" s="13" t="n"/>
    </row>
    <row r="899">
      <c r="A899" s="11" t="n"/>
      <c r="B899" s="12" t="n"/>
      <c r="C899" s="13" t="n"/>
      <c r="D899" s="13" t="n"/>
      <c r="E899" s="14" t="n"/>
      <c r="F899" s="14" t="n"/>
      <c r="G899" s="14" t="n"/>
      <c r="H899" s="11" t="n"/>
      <c r="I899" s="14" t="n"/>
      <c r="J899" s="14" t="n"/>
      <c r="K899" s="15">
        <f>IF(E899="","",IF(OR(AND(E899="Chilled",ISNUMBER(F899),F899&gt;$H$5),AND(E899="Frozen",G899="No"),I899="No",AND(ISNUMBER(H899),ISNUMBER(A899),H899&lt;A899)),"Reject",IF(AND(E899="Chilled",ISNUMBER(F899),F899&gt;$H$6),"Accept, above "&amp;$H$6&amp;"°C target","Accept")))</f>
        <v/>
      </c>
      <c r="L899" s="13" t="n"/>
      <c r="M899" s="13" t="n"/>
    </row>
    <row r="900">
      <c r="A900" s="11" t="n"/>
      <c r="B900" s="12" t="n"/>
      <c r="C900" s="13" t="n"/>
      <c r="D900" s="13" t="n"/>
      <c r="E900" s="14" t="n"/>
      <c r="F900" s="14" t="n"/>
      <c r="G900" s="14" t="n"/>
      <c r="H900" s="11" t="n"/>
      <c r="I900" s="14" t="n"/>
      <c r="J900" s="14" t="n"/>
      <c r="K900" s="15">
        <f>IF(E900="","",IF(OR(AND(E900="Chilled",ISNUMBER(F900),F900&gt;$H$5),AND(E900="Frozen",G900="No"),I900="No",AND(ISNUMBER(H900),ISNUMBER(A900),H900&lt;A900)),"Reject",IF(AND(E900="Chilled",ISNUMBER(F900),F900&gt;$H$6),"Accept, above "&amp;$H$6&amp;"°C target","Accept")))</f>
        <v/>
      </c>
      <c r="L900" s="13" t="n"/>
      <c r="M900" s="13" t="n"/>
    </row>
    <row r="901">
      <c r="A901" s="11" t="n"/>
      <c r="B901" s="12" t="n"/>
      <c r="C901" s="13" t="n"/>
      <c r="D901" s="13" t="n"/>
      <c r="E901" s="14" t="n"/>
      <c r="F901" s="14" t="n"/>
      <c r="G901" s="14" t="n"/>
      <c r="H901" s="11" t="n"/>
      <c r="I901" s="14" t="n"/>
      <c r="J901" s="14" t="n"/>
      <c r="K901" s="15">
        <f>IF(E901="","",IF(OR(AND(E901="Chilled",ISNUMBER(F901),F901&gt;$H$5),AND(E901="Frozen",G901="No"),I901="No",AND(ISNUMBER(H901),ISNUMBER(A901),H901&lt;A901)),"Reject",IF(AND(E901="Chilled",ISNUMBER(F901),F901&gt;$H$6),"Accept, above "&amp;$H$6&amp;"°C target","Accept")))</f>
        <v/>
      </c>
      <c r="L901" s="13" t="n"/>
      <c r="M901" s="13" t="n"/>
    </row>
    <row r="902">
      <c r="A902" s="11" t="n"/>
      <c r="B902" s="12" t="n"/>
      <c r="C902" s="13" t="n"/>
      <c r="D902" s="13" t="n"/>
      <c r="E902" s="14" t="n"/>
      <c r="F902" s="14" t="n"/>
      <c r="G902" s="14" t="n"/>
      <c r="H902" s="11" t="n"/>
      <c r="I902" s="14" t="n"/>
      <c r="J902" s="14" t="n"/>
      <c r="K902" s="15">
        <f>IF(E902="","",IF(OR(AND(E902="Chilled",ISNUMBER(F902),F902&gt;$H$5),AND(E902="Frozen",G902="No"),I902="No",AND(ISNUMBER(H902),ISNUMBER(A902),H902&lt;A902)),"Reject",IF(AND(E902="Chilled",ISNUMBER(F902),F902&gt;$H$6),"Accept, above "&amp;$H$6&amp;"°C target","Accept")))</f>
        <v/>
      </c>
      <c r="L902" s="13" t="n"/>
      <c r="M902" s="13" t="n"/>
    </row>
    <row r="903">
      <c r="A903" s="11" t="n"/>
      <c r="B903" s="12" t="n"/>
      <c r="C903" s="13" t="n"/>
      <c r="D903" s="13" t="n"/>
      <c r="E903" s="14" t="n"/>
      <c r="F903" s="14" t="n"/>
      <c r="G903" s="14" t="n"/>
      <c r="H903" s="11" t="n"/>
      <c r="I903" s="14" t="n"/>
      <c r="J903" s="14" t="n"/>
      <c r="K903" s="15">
        <f>IF(E903="","",IF(OR(AND(E903="Chilled",ISNUMBER(F903),F903&gt;$H$5),AND(E903="Frozen",G903="No"),I903="No",AND(ISNUMBER(H903),ISNUMBER(A903),H903&lt;A903)),"Reject",IF(AND(E903="Chilled",ISNUMBER(F903),F903&gt;$H$6),"Accept, above "&amp;$H$6&amp;"°C target","Accept")))</f>
        <v/>
      </c>
      <c r="L903" s="13" t="n"/>
      <c r="M903" s="13" t="n"/>
    </row>
    <row r="904">
      <c r="A904" s="11" t="n"/>
      <c r="B904" s="12" t="n"/>
      <c r="C904" s="13" t="n"/>
      <c r="D904" s="13" t="n"/>
      <c r="E904" s="14" t="n"/>
      <c r="F904" s="14" t="n"/>
      <c r="G904" s="14" t="n"/>
      <c r="H904" s="11" t="n"/>
      <c r="I904" s="14" t="n"/>
      <c r="J904" s="14" t="n"/>
      <c r="K904" s="15">
        <f>IF(E904="","",IF(OR(AND(E904="Chilled",ISNUMBER(F904),F904&gt;$H$5),AND(E904="Frozen",G904="No"),I904="No",AND(ISNUMBER(H904),ISNUMBER(A904),H904&lt;A904)),"Reject",IF(AND(E904="Chilled",ISNUMBER(F904),F904&gt;$H$6),"Accept, above "&amp;$H$6&amp;"°C target","Accept")))</f>
        <v/>
      </c>
      <c r="L904" s="13" t="n"/>
      <c r="M904" s="13" t="n"/>
    </row>
    <row r="905">
      <c r="A905" s="11" t="n"/>
      <c r="B905" s="12" t="n"/>
      <c r="C905" s="13" t="n"/>
      <c r="D905" s="13" t="n"/>
      <c r="E905" s="14" t="n"/>
      <c r="F905" s="14" t="n"/>
      <c r="G905" s="14" t="n"/>
      <c r="H905" s="11" t="n"/>
      <c r="I905" s="14" t="n"/>
      <c r="J905" s="14" t="n"/>
      <c r="K905" s="15">
        <f>IF(E905="","",IF(OR(AND(E905="Chilled",ISNUMBER(F905),F905&gt;$H$5),AND(E905="Frozen",G905="No"),I905="No",AND(ISNUMBER(H905),ISNUMBER(A905),H905&lt;A905)),"Reject",IF(AND(E905="Chilled",ISNUMBER(F905),F905&gt;$H$6),"Accept, above "&amp;$H$6&amp;"°C target","Accept")))</f>
        <v/>
      </c>
      <c r="L905" s="13" t="n"/>
      <c r="M905" s="13" t="n"/>
    </row>
    <row r="906">
      <c r="A906" s="11" t="n"/>
      <c r="B906" s="12" t="n"/>
      <c r="C906" s="13" t="n"/>
      <c r="D906" s="13" t="n"/>
      <c r="E906" s="14" t="n"/>
      <c r="F906" s="14" t="n"/>
      <c r="G906" s="14" t="n"/>
      <c r="H906" s="11" t="n"/>
      <c r="I906" s="14" t="n"/>
      <c r="J906" s="14" t="n"/>
      <c r="K906" s="15">
        <f>IF(E906="","",IF(OR(AND(E906="Chilled",ISNUMBER(F906),F906&gt;$H$5),AND(E906="Frozen",G906="No"),I906="No",AND(ISNUMBER(H906),ISNUMBER(A906),H906&lt;A906)),"Reject",IF(AND(E906="Chilled",ISNUMBER(F906),F906&gt;$H$6),"Accept, above "&amp;$H$6&amp;"°C target","Accept")))</f>
        <v/>
      </c>
      <c r="L906" s="13" t="n"/>
      <c r="M906" s="13" t="n"/>
    </row>
    <row r="907">
      <c r="A907" s="11" t="n"/>
      <c r="B907" s="12" t="n"/>
      <c r="C907" s="13" t="n"/>
      <c r="D907" s="13" t="n"/>
      <c r="E907" s="14" t="n"/>
      <c r="F907" s="14" t="n"/>
      <c r="G907" s="14" t="n"/>
      <c r="H907" s="11" t="n"/>
      <c r="I907" s="14" t="n"/>
      <c r="J907" s="14" t="n"/>
      <c r="K907" s="15">
        <f>IF(E907="","",IF(OR(AND(E907="Chilled",ISNUMBER(F907),F907&gt;$H$5),AND(E907="Frozen",G907="No"),I907="No",AND(ISNUMBER(H907),ISNUMBER(A907),H907&lt;A907)),"Reject",IF(AND(E907="Chilled",ISNUMBER(F907),F907&gt;$H$6),"Accept, above "&amp;$H$6&amp;"°C target","Accept")))</f>
        <v/>
      </c>
      <c r="L907" s="13" t="n"/>
      <c r="M907" s="13" t="n"/>
    </row>
    <row r="908">
      <c r="A908" s="11" t="n"/>
      <c r="B908" s="12" t="n"/>
      <c r="C908" s="13" t="n"/>
      <c r="D908" s="13" t="n"/>
      <c r="E908" s="14" t="n"/>
      <c r="F908" s="14" t="n"/>
      <c r="G908" s="14" t="n"/>
      <c r="H908" s="11" t="n"/>
      <c r="I908" s="14" t="n"/>
      <c r="J908" s="14" t="n"/>
      <c r="K908" s="15">
        <f>IF(E908="","",IF(OR(AND(E908="Chilled",ISNUMBER(F908),F908&gt;$H$5),AND(E908="Frozen",G908="No"),I908="No",AND(ISNUMBER(H908),ISNUMBER(A908),H908&lt;A908)),"Reject",IF(AND(E908="Chilled",ISNUMBER(F908),F908&gt;$H$6),"Accept, above "&amp;$H$6&amp;"°C target","Accept")))</f>
        <v/>
      </c>
      <c r="L908" s="13" t="n"/>
      <c r="M908" s="13" t="n"/>
    </row>
    <row r="909">
      <c r="A909" s="11" t="n"/>
      <c r="B909" s="12" t="n"/>
      <c r="C909" s="13" t="n"/>
      <c r="D909" s="13" t="n"/>
      <c r="E909" s="14" t="n"/>
      <c r="F909" s="14" t="n"/>
      <c r="G909" s="14" t="n"/>
      <c r="H909" s="11" t="n"/>
      <c r="I909" s="14" t="n"/>
      <c r="J909" s="14" t="n"/>
      <c r="K909" s="15">
        <f>IF(E909="","",IF(OR(AND(E909="Chilled",ISNUMBER(F909),F909&gt;$H$5),AND(E909="Frozen",G909="No"),I909="No",AND(ISNUMBER(H909),ISNUMBER(A909),H909&lt;A909)),"Reject",IF(AND(E909="Chilled",ISNUMBER(F909),F909&gt;$H$6),"Accept, above "&amp;$H$6&amp;"°C target","Accept")))</f>
        <v/>
      </c>
      <c r="L909" s="13" t="n"/>
      <c r="M909" s="13" t="n"/>
    </row>
    <row r="910">
      <c r="A910" s="11" t="n"/>
      <c r="B910" s="12" t="n"/>
      <c r="C910" s="13" t="n"/>
      <c r="D910" s="13" t="n"/>
      <c r="E910" s="14" t="n"/>
      <c r="F910" s="14" t="n"/>
      <c r="G910" s="14" t="n"/>
      <c r="H910" s="11" t="n"/>
      <c r="I910" s="14" t="n"/>
      <c r="J910" s="14" t="n"/>
      <c r="K910" s="15">
        <f>IF(E910="","",IF(OR(AND(E910="Chilled",ISNUMBER(F910),F910&gt;$H$5),AND(E910="Frozen",G910="No"),I910="No",AND(ISNUMBER(H910),ISNUMBER(A910),H910&lt;A910)),"Reject",IF(AND(E910="Chilled",ISNUMBER(F910),F910&gt;$H$6),"Accept, above "&amp;$H$6&amp;"°C target","Accept")))</f>
        <v/>
      </c>
      <c r="L910" s="13" t="n"/>
      <c r="M910" s="13" t="n"/>
    </row>
    <row r="911">
      <c r="A911" s="11" t="n"/>
      <c r="B911" s="12" t="n"/>
      <c r="C911" s="13" t="n"/>
      <c r="D911" s="13" t="n"/>
      <c r="E911" s="14" t="n"/>
      <c r="F911" s="14" t="n"/>
      <c r="G911" s="14" t="n"/>
      <c r="H911" s="11" t="n"/>
      <c r="I911" s="14" t="n"/>
      <c r="J911" s="14" t="n"/>
      <c r="K911" s="15">
        <f>IF(E911="","",IF(OR(AND(E911="Chilled",ISNUMBER(F911),F911&gt;$H$5),AND(E911="Frozen",G911="No"),I911="No",AND(ISNUMBER(H911),ISNUMBER(A911),H911&lt;A911)),"Reject",IF(AND(E911="Chilled",ISNUMBER(F911),F911&gt;$H$6),"Accept, above "&amp;$H$6&amp;"°C target","Accept")))</f>
        <v/>
      </c>
      <c r="L911" s="13" t="n"/>
      <c r="M911" s="13" t="n"/>
    </row>
    <row r="912">
      <c r="A912" s="11" t="n"/>
      <c r="B912" s="12" t="n"/>
      <c r="C912" s="13" t="n"/>
      <c r="D912" s="13" t="n"/>
      <c r="E912" s="14" t="n"/>
      <c r="F912" s="14" t="n"/>
      <c r="G912" s="14" t="n"/>
      <c r="H912" s="11" t="n"/>
      <c r="I912" s="14" t="n"/>
      <c r="J912" s="14" t="n"/>
      <c r="K912" s="15">
        <f>IF(E912="","",IF(OR(AND(E912="Chilled",ISNUMBER(F912),F912&gt;$H$5),AND(E912="Frozen",G912="No"),I912="No",AND(ISNUMBER(H912),ISNUMBER(A912),H912&lt;A912)),"Reject",IF(AND(E912="Chilled",ISNUMBER(F912),F912&gt;$H$6),"Accept, above "&amp;$H$6&amp;"°C target","Accept")))</f>
        <v/>
      </c>
      <c r="L912" s="13" t="n"/>
      <c r="M912" s="13" t="n"/>
    </row>
    <row r="913">
      <c r="A913" s="11" t="n"/>
      <c r="B913" s="12" t="n"/>
      <c r="C913" s="13" t="n"/>
      <c r="D913" s="13" t="n"/>
      <c r="E913" s="14" t="n"/>
      <c r="F913" s="14" t="n"/>
      <c r="G913" s="14" t="n"/>
      <c r="H913" s="11" t="n"/>
      <c r="I913" s="14" t="n"/>
      <c r="J913" s="14" t="n"/>
      <c r="K913" s="15">
        <f>IF(E913="","",IF(OR(AND(E913="Chilled",ISNUMBER(F913),F913&gt;$H$5),AND(E913="Frozen",G913="No"),I913="No",AND(ISNUMBER(H913),ISNUMBER(A913),H913&lt;A913)),"Reject",IF(AND(E913="Chilled",ISNUMBER(F913),F913&gt;$H$6),"Accept, above "&amp;$H$6&amp;"°C target","Accept")))</f>
        <v/>
      </c>
      <c r="L913" s="13" t="n"/>
      <c r="M913" s="13" t="n"/>
    </row>
    <row r="914">
      <c r="A914" s="11" t="n"/>
      <c r="B914" s="12" t="n"/>
      <c r="C914" s="13" t="n"/>
      <c r="D914" s="13" t="n"/>
      <c r="E914" s="14" t="n"/>
      <c r="F914" s="14" t="n"/>
      <c r="G914" s="14" t="n"/>
      <c r="H914" s="11" t="n"/>
      <c r="I914" s="14" t="n"/>
      <c r="J914" s="14" t="n"/>
      <c r="K914" s="15">
        <f>IF(E914="","",IF(OR(AND(E914="Chilled",ISNUMBER(F914),F914&gt;$H$5),AND(E914="Frozen",G914="No"),I914="No",AND(ISNUMBER(H914),ISNUMBER(A914),H914&lt;A914)),"Reject",IF(AND(E914="Chilled",ISNUMBER(F914),F914&gt;$H$6),"Accept, above "&amp;$H$6&amp;"°C target","Accept")))</f>
        <v/>
      </c>
      <c r="L914" s="13" t="n"/>
      <c r="M914" s="13" t="n"/>
    </row>
    <row r="915">
      <c r="A915" s="11" t="n"/>
      <c r="B915" s="12" t="n"/>
      <c r="C915" s="13" t="n"/>
      <c r="D915" s="13" t="n"/>
      <c r="E915" s="14" t="n"/>
      <c r="F915" s="14" t="n"/>
      <c r="G915" s="14" t="n"/>
      <c r="H915" s="11" t="n"/>
      <c r="I915" s="14" t="n"/>
      <c r="J915" s="14" t="n"/>
      <c r="K915" s="15">
        <f>IF(E915="","",IF(OR(AND(E915="Chilled",ISNUMBER(F915),F915&gt;$H$5),AND(E915="Frozen",G915="No"),I915="No",AND(ISNUMBER(H915),ISNUMBER(A915),H915&lt;A915)),"Reject",IF(AND(E915="Chilled",ISNUMBER(F915),F915&gt;$H$6),"Accept, above "&amp;$H$6&amp;"°C target","Accept")))</f>
        <v/>
      </c>
      <c r="L915" s="13" t="n"/>
      <c r="M915" s="13" t="n"/>
    </row>
    <row r="916">
      <c r="A916" s="11" t="n"/>
      <c r="B916" s="12" t="n"/>
      <c r="C916" s="13" t="n"/>
      <c r="D916" s="13" t="n"/>
      <c r="E916" s="14" t="n"/>
      <c r="F916" s="14" t="n"/>
      <c r="G916" s="14" t="n"/>
      <c r="H916" s="11" t="n"/>
      <c r="I916" s="14" t="n"/>
      <c r="J916" s="14" t="n"/>
      <c r="K916" s="15">
        <f>IF(E916="","",IF(OR(AND(E916="Chilled",ISNUMBER(F916),F916&gt;$H$5),AND(E916="Frozen",G916="No"),I916="No",AND(ISNUMBER(H916),ISNUMBER(A916),H916&lt;A916)),"Reject",IF(AND(E916="Chilled",ISNUMBER(F916),F916&gt;$H$6),"Accept, above "&amp;$H$6&amp;"°C target","Accept")))</f>
        <v/>
      </c>
      <c r="L916" s="13" t="n"/>
      <c r="M916" s="13" t="n"/>
    </row>
    <row r="917">
      <c r="A917" s="11" t="n"/>
      <c r="B917" s="12" t="n"/>
      <c r="C917" s="13" t="n"/>
      <c r="D917" s="13" t="n"/>
      <c r="E917" s="14" t="n"/>
      <c r="F917" s="14" t="n"/>
      <c r="G917" s="14" t="n"/>
      <c r="H917" s="11" t="n"/>
      <c r="I917" s="14" t="n"/>
      <c r="J917" s="14" t="n"/>
      <c r="K917" s="15">
        <f>IF(E917="","",IF(OR(AND(E917="Chilled",ISNUMBER(F917),F917&gt;$H$5),AND(E917="Frozen",G917="No"),I917="No",AND(ISNUMBER(H917),ISNUMBER(A917),H917&lt;A917)),"Reject",IF(AND(E917="Chilled",ISNUMBER(F917),F917&gt;$H$6),"Accept, above "&amp;$H$6&amp;"°C target","Accept")))</f>
        <v/>
      </c>
      <c r="L917" s="13" t="n"/>
      <c r="M917" s="13" t="n"/>
    </row>
    <row r="918">
      <c r="A918" s="11" t="n"/>
      <c r="B918" s="12" t="n"/>
      <c r="C918" s="13" t="n"/>
      <c r="D918" s="13" t="n"/>
      <c r="E918" s="14" t="n"/>
      <c r="F918" s="14" t="n"/>
      <c r="G918" s="14" t="n"/>
      <c r="H918" s="11" t="n"/>
      <c r="I918" s="14" t="n"/>
      <c r="J918" s="14" t="n"/>
      <c r="K918" s="15">
        <f>IF(E918="","",IF(OR(AND(E918="Chilled",ISNUMBER(F918),F918&gt;$H$5),AND(E918="Frozen",G918="No"),I918="No",AND(ISNUMBER(H918),ISNUMBER(A918),H918&lt;A918)),"Reject",IF(AND(E918="Chilled",ISNUMBER(F918),F918&gt;$H$6),"Accept, above "&amp;$H$6&amp;"°C target","Accept")))</f>
        <v/>
      </c>
      <c r="L918" s="13" t="n"/>
      <c r="M918" s="13" t="n"/>
    </row>
    <row r="919">
      <c r="A919" s="11" t="n"/>
      <c r="B919" s="12" t="n"/>
      <c r="C919" s="13" t="n"/>
      <c r="D919" s="13" t="n"/>
      <c r="E919" s="14" t="n"/>
      <c r="F919" s="14" t="n"/>
      <c r="G919" s="14" t="n"/>
      <c r="H919" s="11" t="n"/>
      <c r="I919" s="14" t="n"/>
      <c r="J919" s="14" t="n"/>
      <c r="K919" s="15">
        <f>IF(E919="","",IF(OR(AND(E919="Chilled",ISNUMBER(F919),F919&gt;$H$5),AND(E919="Frozen",G919="No"),I919="No",AND(ISNUMBER(H919),ISNUMBER(A919),H919&lt;A919)),"Reject",IF(AND(E919="Chilled",ISNUMBER(F919),F919&gt;$H$6),"Accept, above "&amp;$H$6&amp;"°C target","Accept")))</f>
        <v/>
      </c>
      <c r="L919" s="13" t="n"/>
      <c r="M919" s="13" t="n"/>
    </row>
    <row r="920">
      <c r="A920" s="11" t="n"/>
      <c r="B920" s="12" t="n"/>
      <c r="C920" s="13" t="n"/>
      <c r="D920" s="13" t="n"/>
      <c r="E920" s="14" t="n"/>
      <c r="F920" s="14" t="n"/>
      <c r="G920" s="14" t="n"/>
      <c r="H920" s="11" t="n"/>
      <c r="I920" s="14" t="n"/>
      <c r="J920" s="14" t="n"/>
      <c r="K920" s="15">
        <f>IF(E920="","",IF(OR(AND(E920="Chilled",ISNUMBER(F920),F920&gt;$H$5),AND(E920="Frozen",G920="No"),I920="No",AND(ISNUMBER(H920),ISNUMBER(A920),H920&lt;A920)),"Reject",IF(AND(E920="Chilled",ISNUMBER(F920),F920&gt;$H$6),"Accept, above "&amp;$H$6&amp;"°C target","Accept")))</f>
        <v/>
      </c>
      <c r="L920" s="13" t="n"/>
      <c r="M920" s="13" t="n"/>
    </row>
    <row r="921">
      <c r="A921" s="11" t="n"/>
      <c r="B921" s="12" t="n"/>
      <c r="C921" s="13" t="n"/>
      <c r="D921" s="13" t="n"/>
      <c r="E921" s="14" t="n"/>
      <c r="F921" s="14" t="n"/>
      <c r="G921" s="14" t="n"/>
      <c r="H921" s="11" t="n"/>
      <c r="I921" s="14" t="n"/>
      <c r="J921" s="14" t="n"/>
      <c r="K921" s="15">
        <f>IF(E921="","",IF(OR(AND(E921="Chilled",ISNUMBER(F921),F921&gt;$H$5),AND(E921="Frozen",G921="No"),I921="No",AND(ISNUMBER(H921),ISNUMBER(A921),H921&lt;A921)),"Reject",IF(AND(E921="Chilled",ISNUMBER(F921),F921&gt;$H$6),"Accept, above "&amp;$H$6&amp;"°C target","Accept")))</f>
        <v/>
      </c>
      <c r="L921" s="13" t="n"/>
      <c r="M921" s="13" t="n"/>
    </row>
    <row r="922">
      <c r="A922" s="11" t="n"/>
      <c r="B922" s="12" t="n"/>
      <c r="C922" s="13" t="n"/>
      <c r="D922" s="13" t="n"/>
      <c r="E922" s="14" t="n"/>
      <c r="F922" s="14" t="n"/>
      <c r="G922" s="14" t="n"/>
      <c r="H922" s="11" t="n"/>
      <c r="I922" s="14" t="n"/>
      <c r="J922" s="14" t="n"/>
      <c r="K922" s="15">
        <f>IF(E922="","",IF(OR(AND(E922="Chilled",ISNUMBER(F922),F922&gt;$H$5),AND(E922="Frozen",G922="No"),I922="No",AND(ISNUMBER(H922),ISNUMBER(A922),H922&lt;A922)),"Reject",IF(AND(E922="Chilled",ISNUMBER(F922),F922&gt;$H$6),"Accept, above "&amp;$H$6&amp;"°C target","Accept")))</f>
        <v/>
      </c>
      <c r="L922" s="13" t="n"/>
      <c r="M922" s="13" t="n"/>
    </row>
    <row r="923">
      <c r="A923" s="11" t="n"/>
      <c r="B923" s="12" t="n"/>
      <c r="C923" s="13" t="n"/>
      <c r="D923" s="13" t="n"/>
      <c r="E923" s="14" t="n"/>
      <c r="F923" s="14" t="n"/>
      <c r="G923" s="14" t="n"/>
      <c r="H923" s="11" t="n"/>
      <c r="I923" s="14" t="n"/>
      <c r="J923" s="14" t="n"/>
      <c r="K923" s="15">
        <f>IF(E923="","",IF(OR(AND(E923="Chilled",ISNUMBER(F923),F923&gt;$H$5),AND(E923="Frozen",G923="No"),I923="No",AND(ISNUMBER(H923),ISNUMBER(A923),H923&lt;A923)),"Reject",IF(AND(E923="Chilled",ISNUMBER(F923),F923&gt;$H$6),"Accept, above "&amp;$H$6&amp;"°C target","Accept")))</f>
        <v/>
      </c>
      <c r="L923" s="13" t="n"/>
      <c r="M923" s="13" t="n"/>
    </row>
    <row r="924">
      <c r="A924" s="11" t="n"/>
      <c r="B924" s="12" t="n"/>
      <c r="C924" s="13" t="n"/>
      <c r="D924" s="13" t="n"/>
      <c r="E924" s="14" t="n"/>
      <c r="F924" s="14" t="n"/>
      <c r="G924" s="14" t="n"/>
      <c r="H924" s="11" t="n"/>
      <c r="I924" s="14" t="n"/>
      <c r="J924" s="14" t="n"/>
      <c r="K924" s="15">
        <f>IF(E924="","",IF(OR(AND(E924="Chilled",ISNUMBER(F924),F924&gt;$H$5),AND(E924="Frozen",G924="No"),I924="No",AND(ISNUMBER(H924),ISNUMBER(A924),H924&lt;A924)),"Reject",IF(AND(E924="Chilled",ISNUMBER(F924),F924&gt;$H$6),"Accept, above "&amp;$H$6&amp;"°C target","Accept")))</f>
        <v/>
      </c>
      <c r="L924" s="13" t="n"/>
      <c r="M924" s="13" t="n"/>
    </row>
    <row r="925">
      <c r="A925" s="11" t="n"/>
      <c r="B925" s="12" t="n"/>
      <c r="C925" s="13" t="n"/>
      <c r="D925" s="13" t="n"/>
      <c r="E925" s="14" t="n"/>
      <c r="F925" s="14" t="n"/>
      <c r="G925" s="14" t="n"/>
      <c r="H925" s="11" t="n"/>
      <c r="I925" s="14" t="n"/>
      <c r="J925" s="14" t="n"/>
      <c r="K925" s="15">
        <f>IF(E925="","",IF(OR(AND(E925="Chilled",ISNUMBER(F925),F925&gt;$H$5),AND(E925="Frozen",G925="No"),I925="No",AND(ISNUMBER(H925),ISNUMBER(A925),H925&lt;A925)),"Reject",IF(AND(E925="Chilled",ISNUMBER(F925),F925&gt;$H$6),"Accept, above "&amp;$H$6&amp;"°C target","Accept")))</f>
        <v/>
      </c>
      <c r="L925" s="13" t="n"/>
      <c r="M925" s="13" t="n"/>
    </row>
    <row r="926">
      <c r="A926" s="11" t="n"/>
      <c r="B926" s="12" t="n"/>
      <c r="C926" s="13" t="n"/>
      <c r="D926" s="13" t="n"/>
      <c r="E926" s="14" t="n"/>
      <c r="F926" s="14" t="n"/>
      <c r="G926" s="14" t="n"/>
      <c r="H926" s="11" t="n"/>
      <c r="I926" s="14" t="n"/>
      <c r="J926" s="14" t="n"/>
      <c r="K926" s="15">
        <f>IF(E926="","",IF(OR(AND(E926="Chilled",ISNUMBER(F926),F926&gt;$H$5),AND(E926="Frozen",G926="No"),I926="No",AND(ISNUMBER(H926),ISNUMBER(A926),H926&lt;A926)),"Reject",IF(AND(E926="Chilled",ISNUMBER(F926),F926&gt;$H$6),"Accept, above "&amp;$H$6&amp;"°C target","Accept")))</f>
        <v/>
      </c>
      <c r="L926" s="13" t="n"/>
      <c r="M926" s="13" t="n"/>
    </row>
    <row r="927">
      <c r="A927" s="11" t="n"/>
      <c r="B927" s="12" t="n"/>
      <c r="C927" s="13" t="n"/>
      <c r="D927" s="13" t="n"/>
      <c r="E927" s="14" t="n"/>
      <c r="F927" s="14" t="n"/>
      <c r="G927" s="14" t="n"/>
      <c r="H927" s="11" t="n"/>
      <c r="I927" s="14" t="n"/>
      <c r="J927" s="14" t="n"/>
      <c r="K927" s="15">
        <f>IF(E927="","",IF(OR(AND(E927="Chilled",ISNUMBER(F927),F927&gt;$H$5),AND(E927="Frozen",G927="No"),I927="No",AND(ISNUMBER(H927),ISNUMBER(A927),H927&lt;A927)),"Reject",IF(AND(E927="Chilled",ISNUMBER(F927),F927&gt;$H$6),"Accept, above "&amp;$H$6&amp;"°C target","Accept")))</f>
        <v/>
      </c>
      <c r="L927" s="13" t="n"/>
      <c r="M927" s="13" t="n"/>
    </row>
    <row r="928">
      <c r="A928" s="11" t="n"/>
      <c r="B928" s="12" t="n"/>
      <c r="C928" s="13" t="n"/>
      <c r="D928" s="13" t="n"/>
      <c r="E928" s="14" t="n"/>
      <c r="F928" s="14" t="n"/>
      <c r="G928" s="14" t="n"/>
      <c r="H928" s="11" t="n"/>
      <c r="I928" s="14" t="n"/>
      <c r="J928" s="14" t="n"/>
      <c r="K928" s="15">
        <f>IF(E928="","",IF(OR(AND(E928="Chilled",ISNUMBER(F928),F928&gt;$H$5),AND(E928="Frozen",G928="No"),I928="No",AND(ISNUMBER(H928),ISNUMBER(A928),H928&lt;A928)),"Reject",IF(AND(E928="Chilled",ISNUMBER(F928),F928&gt;$H$6),"Accept, above "&amp;$H$6&amp;"°C target","Accept")))</f>
        <v/>
      </c>
      <c r="L928" s="13" t="n"/>
      <c r="M928" s="13" t="n"/>
    </row>
    <row r="929">
      <c r="A929" s="11" t="n"/>
      <c r="B929" s="12" t="n"/>
      <c r="C929" s="13" t="n"/>
      <c r="D929" s="13" t="n"/>
      <c r="E929" s="14" t="n"/>
      <c r="F929" s="14" t="n"/>
      <c r="G929" s="14" t="n"/>
      <c r="H929" s="11" t="n"/>
      <c r="I929" s="14" t="n"/>
      <c r="J929" s="14" t="n"/>
      <c r="K929" s="15">
        <f>IF(E929="","",IF(OR(AND(E929="Chilled",ISNUMBER(F929),F929&gt;$H$5),AND(E929="Frozen",G929="No"),I929="No",AND(ISNUMBER(H929),ISNUMBER(A929),H929&lt;A929)),"Reject",IF(AND(E929="Chilled",ISNUMBER(F929),F929&gt;$H$6),"Accept, above "&amp;$H$6&amp;"°C target","Accept")))</f>
        <v/>
      </c>
      <c r="L929" s="13" t="n"/>
      <c r="M929" s="13" t="n"/>
    </row>
    <row r="930">
      <c r="A930" s="11" t="n"/>
      <c r="B930" s="12" t="n"/>
      <c r="C930" s="13" t="n"/>
      <c r="D930" s="13" t="n"/>
      <c r="E930" s="14" t="n"/>
      <c r="F930" s="14" t="n"/>
      <c r="G930" s="14" t="n"/>
      <c r="H930" s="11" t="n"/>
      <c r="I930" s="14" t="n"/>
      <c r="J930" s="14" t="n"/>
      <c r="K930" s="15">
        <f>IF(E930="","",IF(OR(AND(E930="Chilled",ISNUMBER(F930),F930&gt;$H$5),AND(E930="Frozen",G930="No"),I930="No",AND(ISNUMBER(H930),ISNUMBER(A930),H930&lt;A930)),"Reject",IF(AND(E930="Chilled",ISNUMBER(F930),F930&gt;$H$6),"Accept, above "&amp;$H$6&amp;"°C target","Accept")))</f>
        <v/>
      </c>
      <c r="L930" s="13" t="n"/>
      <c r="M930" s="13" t="n"/>
    </row>
    <row r="931">
      <c r="A931" s="11" t="n"/>
      <c r="B931" s="12" t="n"/>
      <c r="C931" s="13" t="n"/>
      <c r="D931" s="13" t="n"/>
      <c r="E931" s="14" t="n"/>
      <c r="F931" s="14" t="n"/>
      <c r="G931" s="14" t="n"/>
      <c r="H931" s="11" t="n"/>
      <c r="I931" s="14" t="n"/>
      <c r="J931" s="14" t="n"/>
      <c r="K931" s="15">
        <f>IF(E931="","",IF(OR(AND(E931="Chilled",ISNUMBER(F931),F931&gt;$H$5),AND(E931="Frozen",G931="No"),I931="No",AND(ISNUMBER(H931),ISNUMBER(A931),H931&lt;A931)),"Reject",IF(AND(E931="Chilled",ISNUMBER(F931),F931&gt;$H$6),"Accept, above "&amp;$H$6&amp;"°C target","Accept")))</f>
        <v/>
      </c>
      <c r="L931" s="13" t="n"/>
      <c r="M931" s="13" t="n"/>
    </row>
    <row r="932">
      <c r="A932" s="11" t="n"/>
      <c r="B932" s="12" t="n"/>
      <c r="C932" s="13" t="n"/>
      <c r="D932" s="13" t="n"/>
      <c r="E932" s="14" t="n"/>
      <c r="F932" s="14" t="n"/>
      <c r="G932" s="14" t="n"/>
      <c r="H932" s="11" t="n"/>
      <c r="I932" s="14" t="n"/>
      <c r="J932" s="14" t="n"/>
      <c r="K932" s="15">
        <f>IF(E932="","",IF(OR(AND(E932="Chilled",ISNUMBER(F932),F932&gt;$H$5),AND(E932="Frozen",G932="No"),I932="No",AND(ISNUMBER(H932),ISNUMBER(A932),H932&lt;A932)),"Reject",IF(AND(E932="Chilled",ISNUMBER(F932),F932&gt;$H$6),"Accept, above "&amp;$H$6&amp;"°C target","Accept")))</f>
        <v/>
      </c>
      <c r="L932" s="13" t="n"/>
      <c r="M932" s="13" t="n"/>
    </row>
    <row r="933">
      <c r="A933" s="11" t="n"/>
      <c r="B933" s="12" t="n"/>
      <c r="C933" s="13" t="n"/>
      <c r="D933" s="13" t="n"/>
      <c r="E933" s="14" t="n"/>
      <c r="F933" s="14" t="n"/>
      <c r="G933" s="14" t="n"/>
      <c r="H933" s="11" t="n"/>
      <c r="I933" s="14" t="n"/>
      <c r="J933" s="14" t="n"/>
      <c r="K933" s="15">
        <f>IF(E933="","",IF(OR(AND(E933="Chilled",ISNUMBER(F933),F933&gt;$H$5),AND(E933="Frozen",G933="No"),I933="No",AND(ISNUMBER(H933),ISNUMBER(A933),H933&lt;A933)),"Reject",IF(AND(E933="Chilled",ISNUMBER(F933),F933&gt;$H$6),"Accept, above "&amp;$H$6&amp;"°C target","Accept")))</f>
        <v/>
      </c>
      <c r="L933" s="13" t="n"/>
      <c r="M933" s="13" t="n"/>
    </row>
    <row r="934">
      <c r="A934" s="11" t="n"/>
      <c r="B934" s="12" t="n"/>
      <c r="C934" s="13" t="n"/>
      <c r="D934" s="13" t="n"/>
      <c r="E934" s="14" t="n"/>
      <c r="F934" s="14" t="n"/>
      <c r="G934" s="14" t="n"/>
      <c r="H934" s="11" t="n"/>
      <c r="I934" s="14" t="n"/>
      <c r="J934" s="14" t="n"/>
      <c r="K934" s="15">
        <f>IF(E934="","",IF(OR(AND(E934="Chilled",ISNUMBER(F934),F934&gt;$H$5),AND(E934="Frozen",G934="No"),I934="No",AND(ISNUMBER(H934),ISNUMBER(A934),H934&lt;A934)),"Reject",IF(AND(E934="Chilled",ISNUMBER(F934),F934&gt;$H$6),"Accept, above "&amp;$H$6&amp;"°C target","Accept")))</f>
        <v/>
      </c>
      <c r="L934" s="13" t="n"/>
      <c r="M934" s="13" t="n"/>
    </row>
    <row r="935">
      <c r="A935" s="11" t="n"/>
      <c r="B935" s="12" t="n"/>
      <c r="C935" s="13" t="n"/>
      <c r="D935" s="13" t="n"/>
      <c r="E935" s="14" t="n"/>
      <c r="F935" s="14" t="n"/>
      <c r="G935" s="14" t="n"/>
      <c r="H935" s="11" t="n"/>
      <c r="I935" s="14" t="n"/>
      <c r="J935" s="14" t="n"/>
      <c r="K935" s="15">
        <f>IF(E935="","",IF(OR(AND(E935="Chilled",ISNUMBER(F935),F935&gt;$H$5),AND(E935="Frozen",G935="No"),I935="No",AND(ISNUMBER(H935),ISNUMBER(A935),H935&lt;A935)),"Reject",IF(AND(E935="Chilled",ISNUMBER(F935),F935&gt;$H$6),"Accept, above "&amp;$H$6&amp;"°C target","Accept")))</f>
        <v/>
      </c>
      <c r="L935" s="13" t="n"/>
      <c r="M935" s="13" t="n"/>
    </row>
    <row r="936">
      <c r="A936" s="11" t="n"/>
      <c r="B936" s="12" t="n"/>
      <c r="C936" s="13" t="n"/>
      <c r="D936" s="13" t="n"/>
      <c r="E936" s="14" t="n"/>
      <c r="F936" s="14" t="n"/>
      <c r="G936" s="14" t="n"/>
      <c r="H936" s="11" t="n"/>
      <c r="I936" s="14" t="n"/>
      <c r="J936" s="14" t="n"/>
      <c r="K936" s="15">
        <f>IF(E936="","",IF(OR(AND(E936="Chilled",ISNUMBER(F936),F936&gt;$H$5),AND(E936="Frozen",G936="No"),I936="No",AND(ISNUMBER(H936),ISNUMBER(A936),H936&lt;A936)),"Reject",IF(AND(E936="Chilled",ISNUMBER(F936),F936&gt;$H$6),"Accept, above "&amp;$H$6&amp;"°C target","Accept")))</f>
        <v/>
      </c>
      <c r="L936" s="13" t="n"/>
      <c r="M936" s="13" t="n"/>
    </row>
    <row r="937">
      <c r="A937" s="11" t="n"/>
      <c r="B937" s="12" t="n"/>
      <c r="C937" s="13" t="n"/>
      <c r="D937" s="13" t="n"/>
      <c r="E937" s="14" t="n"/>
      <c r="F937" s="14" t="n"/>
      <c r="G937" s="14" t="n"/>
      <c r="H937" s="11" t="n"/>
      <c r="I937" s="14" t="n"/>
      <c r="J937" s="14" t="n"/>
      <c r="K937" s="15">
        <f>IF(E937="","",IF(OR(AND(E937="Chilled",ISNUMBER(F937),F937&gt;$H$5),AND(E937="Frozen",G937="No"),I937="No",AND(ISNUMBER(H937),ISNUMBER(A937),H937&lt;A937)),"Reject",IF(AND(E937="Chilled",ISNUMBER(F937),F937&gt;$H$6),"Accept, above "&amp;$H$6&amp;"°C target","Accept")))</f>
        <v/>
      </c>
      <c r="L937" s="13" t="n"/>
      <c r="M937" s="13" t="n"/>
    </row>
    <row r="938">
      <c r="A938" s="11" t="n"/>
      <c r="B938" s="12" t="n"/>
      <c r="C938" s="13" t="n"/>
      <c r="D938" s="13" t="n"/>
      <c r="E938" s="14" t="n"/>
      <c r="F938" s="14" t="n"/>
      <c r="G938" s="14" t="n"/>
      <c r="H938" s="11" t="n"/>
      <c r="I938" s="14" t="n"/>
      <c r="J938" s="14" t="n"/>
      <c r="K938" s="15">
        <f>IF(E938="","",IF(OR(AND(E938="Chilled",ISNUMBER(F938),F938&gt;$H$5),AND(E938="Frozen",G938="No"),I938="No",AND(ISNUMBER(H938),ISNUMBER(A938),H938&lt;A938)),"Reject",IF(AND(E938="Chilled",ISNUMBER(F938),F938&gt;$H$6),"Accept, above "&amp;$H$6&amp;"°C target","Accept")))</f>
        <v/>
      </c>
      <c r="L938" s="13" t="n"/>
      <c r="M938" s="13" t="n"/>
    </row>
    <row r="939">
      <c r="A939" s="11" t="n"/>
      <c r="B939" s="12" t="n"/>
      <c r="C939" s="13" t="n"/>
      <c r="D939" s="13" t="n"/>
      <c r="E939" s="14" t="n"/>
      <c r="F939" s="14" t="n"/>
      <c r="G939" s="14" t="n"/>
      <c r="H939" s="11" t="n"/>
      <c r="I939" s="14" t="n"/>
      <c r="J939" s="14" t="n"/>
      <c r="K939" s="15">
        <f>IF(E939="","",IF(OR(AND(E939="Chilled",ISNUMBER(F939),F939&gt;$H$5),AND(E939="Frozen",G939="No"),I939="No",AND(ISNUMBER(H939),ISNUMBER(A939),H939&lt;A939)),"Reject",IF(AND(E939="Chilled",ISNUMBER(F939),F939&gt;$H$6),"Accept, above "&amp;$H$6&amp;"°C target","Accept")))</f>
        <v/>
      </c>
      <c r="L939" s="13" t="n"/>
      <c r="M939" s="13" t="n"/>
    </row>
    <row r="940">
      <c r="A940" s="11" t="n"/>
      <c r="B940" s="12" t="n"/>
      <c r="C940" s="13" t="n"/>
      <c r="D940" s="13" t="n"/>
      <c r="E940" s="14" t="n"/>
      <c r="F940" s="14" t="n"/>
      <c r="G940" s="14" t="n"/>
      <c r="H940" s="11" t="n"/>
      <c r="I940" s="14" t="n"/>
      <c r="J940" s="14" t="n"/>
      <c r="K940" s="15">
        <f>IF(E940="","",IF(OR(AND(E940="Chilled",ISNUMBER(F940),F940&gt;$H$5),AND(E940="Frozen",G940="No"),I940="No",AND(ISNUMBER(H940),ISNUMBER(A940),H940&lt;A940)),"Reject",IF(AND(E940="Chilled",ISNUMBER(F940),F940&gt;$H$6),"Accept, above "&amp;$H$6&amp;"°C target","Accept")))</f>
        <v/>
      </c>
      <c r="L940" s="13" t="n"/>
      <c r="M940" s="13" t="n"/>
    </row>
    <row r="941">
      <c r="A941" s="11" t="n"/>
      <c r="B941" s="12" t="n"/>
      <c r="C941" s="13" t="n"/>
      <c r="D941" s="13" t="n"/>
      <c r="E941" s="14" t="n"/>
      <c r="F941" s="14" t="n"/>
      <c r="G941" s="14" t="n"/>
      <c r="H941" s="11" t="n"/>
      <c r="I941" s="14" t="n"/>
      <c r="J941" s="14" t="n"/>
      <c r="K941" s="15">
        <f>IF(E941="","",IF(OR(AND(E941="Chilled",ISNUMBER(F941),F941&gt;$H$5),AND(E941="Frozen",G941="No"),I941="No",AND(ISNUMBER(H941),ISNUMBER(A941),H941&lt;A941)),"Reject",IF(AND(E941="Chilled",ISNUMBER(F941),F941&gt;$H$6),"Accept, above "&amp;$H$6&amp;"°C target","Accept")))</f>
        <v/>
      </c>
      <c r="L941" s="13" t="n"/>
      <c r="M941" s="13" t="n"/>
    </row>
    <row r="942">
      <c r="A942" s="11" t="n"/>
      <c r="B942" s="12" t="n"/>
      <c r="C942" s="13" t="n"/>
      <c r="D942" s="13" t="n"/>
      <c r="E942" s="14" t="n"/>
      <c r="F942" s="14" t="n"/>
      <c r="G942" s="14" t="n"/>
      <c r="H942" s="11" t="n"/>
      <c r="I942" s="14" t="n"/>
      <c r="J942" s="14" t="n"/>
      <c r="K942" s="15">
        <f>IF(E942="","",IF(OR(AND(E942="Chilled",ISNUMBER(F942),F942&gt;$H$5),AND(E942="Frozen",G942="No"),I942="No",AND(ISNUMBER(H942),ISNUMBER(A942),H942&lt;A942)),"Reject",IF(AND(E942="Chilled",ISNUMBER(F942),F942&gt;$H$6),"Accept, above "&amp;$H$6&amp;"°C target","Accept")))</f>
        <v/>
      </c>
      <c r="L942" s="13" t="n"/>
      <c r="M942" s="13" t="n"/>
    </row>
    <row r="943">
      <c r="A943" s="11" t="n"/>
      <c r="B943" s="12" t="n"/>
      <c r="C943" s="13" t="n"/>
      <c r="D943" s="13" t="n"/>
      <c r="E943" s="14" t="n"/>
      <c r="F943" s="14" t="n"/>
      <c r="G943" s="14" t="n"/>
      <c r="H943" s="11" t="n"/>
      <c r="I943" s="14" t="n"/>
      <c r="J943" s="14" t="n"/>
      <c r="K943" s="15">
        <f>IF(E943="","",IF(OR(AND(E943="Chilled",ISNUMBER(F943),F943&gt;$H$5),AND(E943="Frozen",G943="No"),I943="No",AND(ISNUMBER(H943),ISNUMBER(A943),H943&lt;A943)),"Reject",IF(AND(E943="Chilled",ISNUMBER(F943),F943&gt;$H$6),"Accept, above "&amp;$H$6&amp;"°C target","Accept")))</f>
        <v/>
      </c>
      <c r="L943" s="13" t="n"/>
      <c r="M943" s="13" t="n"/>
    </row>
    <row r="944">
      <c r="A944" s="11" t="n"/>
      <c r="B944" s="12" t="n"/>
      <c r="C944" s="13" t="n"/>
      <c r="D944" s="13" t="n"/>
      <c r="E944" s="14" t="n"/>
      <c r="F944" s="14" t="n"/>
      <c r="G944" s="14" t="n"/>
      <c r="H944" s="11" t="n"/>
      <c r="I944" s="14" t="n"/>
      <c r="J944" s="14" t="n"/>
      <c r="K944" s="15">
        <f>IF(E944="","",IF(OR(AND(E944="Chilled",ISNUMBER(F944),F944&gt;$H$5),AND(E944="Frozen",G944="No"),I944="No",AND(ISNUMBER(H944),ISNUMBER(A944),H944&lt;A944)),"Reject",IF(AND(E944="Chilled",ISNUMBER(F944),F944&gt;$H$6),"Accept, above "&amp;$H$6&amp;"°C target","Accept")))</f>
        <v/>
      </c>
      <c r="L944" s="13" t="n"/>
      <c r="M944" s="13" t="n"/>
    </row>
    <row r="945">
      <c r="A945" s="11" t="n"/>
      <c r="B945" s="12" t="n"/>
      <c r="C945" s="13" t="n"/>
      <c r="D945" s="13" t="n"/>
      <c r="E945" s="14" t="n"/>
      <c r="F945" s="14" t="n"/>
      <c r="G945" s="14" t="n"/>
      <c r="H945" s="11" t="n"/>
      <c r="I945" s="14" t="n"/>
      <c r="J945" s="14" t="n"/>
      <c r="K945" s="15">
        <f>IF(E945="","",IF(OR(AND(E945="Chilled",ISNUMBER(F945),F945&gt;$H$5),AND(E945="Frozen",G945="No"),I945="No",AND(ISNUMBER(H945),ISNUMBER(A945),H945&lt;A945)),"Reject",IF(AND(E945="Chilled",ISNUMBER(F945),F945&gt;$H$6),"Accept, above "&amp;$H$6&amp;"°C target","Accept")))</f>
        <v/>
      </c>
      <c r="L945" s="13" t="n"/>
      <c r="M945" s="13" t="n"/>
    </row>
    <row r="946">
      <c r="A946" s="11" t="n"/>
      <c r="B946" s="12" t="n"/>
      <c r="C946" s="13" t="n"/>
      <c r="D946" s="13" t="n"/>
      <c r="E946" s="14" t="n"/>
      <c r="F946" s="14" t="n"/>
      <c r="G946" s="14" t="n"/>
      <c r="H946" s="11" t="n"/>
      <c r="I946" s="14" t="n"/>
      <c r="J946" s="14" t="n"/>
      <c r="K946" s="15">
        <f>IF(E946="","",IF(OR(AND(E946="Chilled",ISNUMBER(F946),F946&gt;$H$5),AND(E946="Frozen",G946="No"),I946="No",AND(ISNUMBER(H946),ISNUMBER(A946),H946&lt;A946)),"Reject",IF(AND(E946="Chilled",ISNUMBER(F946),F946&gt;$H$6),"Accept, above "&amp;$H$6&amp;"°C target","Accept")))</f>
        <v/>
      </c>
      <c r="L946" s="13" t="n"/>
      <c r="M946" s="13" t="n"/>
    </row>
    <row r="947">
      <c r="A947" s="11" t="n"/>
      <c r="B947" s="12" t="n"/>
      <c r="C947" s="13" t="n"/>
      <c r="D947" s="13" t="n"/>
      <c r="E947" s="14" t="n"/>
      <c r="F947" s="14" t="n"/>
      <c r="G947" s="14" t="n"/>
      <c r="H947" s="11" t="n"/>
      <c r="I947" s="14" t="n"/>
      <c r="J947" s="14" t="n"/>
      <c r="K947" s="15">
        <f>IF(E947="","",IF(OR(AND(E947="Chilled",ISNUMBER(F947),F947&gt;$H$5),AND(E947="Frozen",G947="No"),I947="No",AND(ISNUMBER(H947),ISNUMBER(A947),H947&lt;A947)),"Reject",IF(AND(E947="Chilled",ISNUMBER(F947),F947&gt;$H$6),"Accept, above "&amp;$H$6&amp;"°C target","Accept")))</f>
        <v/>
      </c>
      <c r="L947" s="13" t="n"/>
      <c r="M947" s="13" t="n"/>
    </row>
    <row r="948">
      <c r="A948" s="11" t="n"/>
      <c r="B948" s="12" t="n"/>
      <c r="C948" s="13" t="n"/>
      <c r="D948" s="13" t="n"/>
      <c r="E948" s="14" t="n"/>
      <c r="F948" s="14" t="n"/>
      <c r="G948" s="14" t="n"/>
      <c r="H948" s="11" t="n"/>
      <c r="I948" s="14" t="n"/>
      <c r="J948" s="14" t="n"/>
      <c r="K948" s="15">
        <f>IF(E948="","",IF(OR(AND(E948="Chilled",ISNUMBER(F948),F948&gt;$H$5),AND(E948="Frozen",G948="No"),I948="No",AND(ISNUMBER(H948),ISNUMBER(A948),H948&lt;A948)),"Reject",IF(AND(E948="Chilled",ISNUMBER(F948),F948&gt;$H$6),"Accept, above "&amp;$H$6&amp;"°C target","Accept")))</f>
        <v/>
      </c>
      <c r="L948" s="13" t="n"/>
      <c r="M948" s="13" t="n"/>
    </row>
    <row r="949">
      <c r="A949" s="11" t="n"/>
      <c r="B949" s="12" t="n"/>
      <c r="C949" s="13" t="n"/>
      <c r="D949" s="13" t="n"/>
      <c r="E949" s="14" t="n"/>
      <c r="F949" s="14" t="n"/>
      <c r="G949" s="14" t="n"/>
      <c r="H949" s="11" t="n"/>
      <c r="I949" s="14" t="n"/>
      <c r="J949" s="14" t="n"/>
      <c r="K949" s="15">
        <f>IF(E949="","",IF(OR(AND(E949="Chilled",ISNUMBER(F949),F949&gt;$H$5),AND(E949="Frozen",G949="No"),I949="No",AND(ISNUMBER(H949),ISNUMBER(A949),H949&lt;A949)),"Reject",IF(AND(E949="Chilled",ISNUMBER(F949),F949&gt;$H$6),"Accept, above "&amp;$H$6&amp;"°C target","Accept")))</f>
        <v/>
      </c>
      <c r="L949" s="13" t="n"/>
      <c r="M949" s="13" t="n"/>
    </row>
    <row r="950">
      <c r="A950" s="11" t="n"/>
      <c r="B950" s="12" t="n"/>
      <c r="C950" s="13" t="n"/>
      <c r="D950" s="13" t="n"/>
      <c r="E950" s="14" t="n"/>
      <c r="F950" s="14" t="n"/>
      <c r="G950" s="14" t="n"/>
      <c r="H950" s="11" t="n"/>
      <c r="I950" s="14" t="n"/>
      <c r="J950" s="14" t="n"/>
      <c r="K950" s="15">
        <f>IF(E950="","",IF(OR(AND(E950="Chilled",ISNUMBER(F950),F950&gt;$H$5),AND(E950="Frozen",G950="No"),I950="No",AND(ISNUMBER(H950),ISNUMBER(A950),H950&lt;A950)),"Reject",IF(AND(E950="Chilled",ISNUMBER(F950),F950&gt;$H$6),"Accept, above "&amp;$H$6&amp;"°C target","Accept")))</f>
        <v/>
      </c>
      <c r="L950" s="13" t="n"/>
      <c r="M950" s="13" t="n"/>
    </row>
    <row r="951">
      <c r="A951" s="11" t="n"/>
      <c r="B951" s="12" t="n"/>
      <c r="C951" s="13" t="n"/>
      <c r="D951" s="13" t="n"/>
      <c r="E951" s="14" t="n"/>
      <c r="F951" s="14" t="n"/>
      <c r="G951" s="14" t="n"/>
      <c r="H951" s="11" t="n"/>
      <c r="I951" s="14" t="n"/>
      <c r="J951" s="14" t="n"/>
      <c r="K951" s="15">
        <f>IF(E951="","",IF(OR(AND(E951="Chilled",ISNUMBER(F951),F951&gt;$H$5),AND(E951="Frozen",G951="No"),I951="No",AND(ISNUMBER(H951),ISNUMBER(A951),H951&lt;A951)),"Reject",IF(AND(E951="Chilled",ISNUMBER(F951),F951&gt;$H$6),"Accept, above "&amp;$H$6&amp;"°C target","Accept")))</f>
        <v/>
      </c>
      <c r="L951" s="13" t="n"/>
      <c r="M951" s="13" t="n"/>
    </row>
    <row r="952">
      <c r="A952" s="11" t="n"/>
      <c r="B952" s="12" t="n"/>
      <c r="C952" s="13" t="n"/>
      <c r="D952" s="13" t="n"/>
      <c r="E952" s="14" t="n"/>
      <c r="F952" s="14" t="n"/>
      <c r="G952" s="14" t="n"/>
      <c r="H952" s="11" t="n"/>
      <c r="I952" s="14" t="n"/>
      <c r="J952" s="14" t="n"/>
      <c r="K952" s="15">
        <f>IF(E952="","",IF(OR(AND(E952="Chilled",ISNUMBER(F952),F952&gt;$H$5),AND(E952="Frozen",G952="No"),I952="No",AND(ISNUMBER(H952),ISNUMBER(A952),H952&lt;A952)),"Reject",IF(AND(E952="Chilled",ISNUMBER(F952),F952&gt;$H$6),"Accept, above "&amp;$H$6&amp;"°C target","Accept")))</f>
        <v/>
      </c>
      <c r="L952" s="13" t="n"/>
      <c r="M952" s="13" t="n"/>
    </row>
    <row r="953">
      <c r="A953" s="11" t="n"/>
      <c r="B953" s="12" t="n"/>
      <c r="C953" s="13" t="n"/>
      <c r="D953" s="13" t="n"/>
      <c r="E953" s="14" t="n"/>
      <c r="F953" s="14" t="n"/>
      <c r="G953" s="14" t="n"/>
      <c r="H953" s="11" t="n"/>
      <c r="I953" s="14" t="n"/>
      <c r="J953" s="14" t="n"/>
      <c r="K953" s="15">
        <f>IF(E953="","",IF(OR(AND(E953="Chilled",ISNUMBER(F953),F953&gt;$H$5),AND(E953="Frozen",G953="No"),I953="No",AND(ISNUMBER(H953),ISNUMBER(A953),H953&lt;A953)),"Reject",IF(AND(E953="Chilled",ISNUMBER(F953),F953&gt;$H$6),"Accept, above "&amp;$H$6&amp;"°C target","Accept")))</f>
        <v/>
      </c>
      <c r="L953" s="13" t="n"/>
      <c r="M953" s="13" t="n"/>
    </row>
    <row r="954">
      <c r="A954" s="11" t="n"/>
      <c r="B954" s="12" t="n"/>
      <c r="C954" s="13" t="n"/>
      <c r="D954" s="13" t="n"/>
      <c r="E954" s="14" t="n"/>
      <c r="F954" s="14" t="n"/>
      <c r="G954" s="14" t="n"/>
      <c r="H954" s="11" t="n"/>
      <c r="I954" s="14" t="n"/>
      <c r="J954" s="14" t="n"/>
      <c r="K954" s="15">
        <f>IF(E954="","",IF(OR(AND(E954="Chilled",ISNUMBER(F954),F954&gt;$H$5),AND(E954="Frozen",G954="No"),I954="No",AND(ISNUMBER(H954),ISNUMBER(A954),H954&lt;A954)),"Reject",IF(AND(E954="Chilled",ISNUMBER(F954),F954&gt;$H$6),"Accept, above "&amp;$H$6&amp;"°C target","Accept")))</f>
        <v/>
      </c>
      <c r="L954" s="13" t="n"/>
      <c r="M954" s="13" t="n"/>
    </row>
    <row r="955">
      <c r="A955" s="11" t="n"/>
      <c r="B955" s="12" t="n"/>
      <c r="C955" s="13" t="n"/>
      <c r="D955" s="13" t="n"/>
      <c r="E955" s="14" t="n"/>
      <c r="F955" s="14" t="n"/>
      <c r="G955" s="14" t="n"/>
      <c r="H955" s="11" t="n"/>
      <c r="I955" s="14" t="n"/>
      <c r="J955" s="14" t="n"/>
      <c r="K955" s="15">
        <f>IF(E955="","",IF(OR(AND(E955="Chilled",ISNUMBER(F955),F955&gt;$H$5),AND(E955="Frozen",G955="No"),I955="No",AND(ISNUMBER(H955),ISNUMBER(A955),H955&lt;A955)),"Reject",IF(AND(E955="Chilled",ISNUMBER(F955),F955&gt;$H$6),"Accept, above "&amp;$H$6&amp;"°C target","Accept")))</f>
        <v/>
      </c>
      <c r="L955" s="13" t="n"/>
      <c r="M955" s="13" t="n"/>
    </row>
    <row r="956">
      <c r="A956" s="11" t="n"/>
      <c r="B956" s="12" t="n"/>
      <c r="C956" s="13" t="n"/>
      <c r="D956" s="13" t="n"/>
      <c r="E956" s="14" t="n"/>
      <c r="F956" s="14" t="n"/>
      <c r="G956" s="14" t="n"/>
      <c r="H956" s="11" t="n"/>
      <c r="I956" s="14" t="n"/>
      <c r="J956" s="14" t="n"/>
      <c r="K956" s="15">
        <f>IF(E956="","",IF(OR(AND(E956="Chilled",ISNUMBER(F956),F956&gt;$H$5),AND(E956="Frozen",G956="No"),I956="No",AND(ISNUMBER(H956),ISNUMBER(A956),H956&lt;A956)),"Reject",IF(AND(E956="Chilled",ISNUMBER(F956),F956&gt;$H$6),"Accept, above "&amp;$H$6&amp;"°C target","Accept")))</f>
        <v/>
      </c>
      <c r="L956" s="13" t="n"/>
      <c r="M956" s="13" t="n"/>
    </row>
    <row r="957">
      <c r="A957" s="11" t="n"/>
      <c r="B957" s="12" t="n"/>
      <c r="C957" s="13" t="n"/>
      <c r="D957" s="13" t="n"/>
      <c r="E957" s="14" t="n"/>
      <c r="F957" s="14" t="n"/>
      <c r="G957" s="14" t="n"/>
      <c r="H957" s="11" t="n"/>
      <c r="I957" s="14" t="n"/>
      <c r="J957" s="14" t="n"/>
      <c r="K957" s="15">
        <f>IF(E957="","",IF(OR(AND(E957="Chilled",ISNUMBER(F957),F957&gt;$H$5),AND(E957="Frozen",G957="No"),I957="No",AND(ISNUMBER(H957),ISNUMBER(A957),H957&lt;A957)),"Reject",IF(AND(E957="Chilled",ISNUMBER(F957),F957&gt;$H$6),"Accept, above "&amp;$H$6&amp;"°C target","Accept")))</f>
        <v/>
      </c>
      <c r="L957" s="13" t="n"/>
      <c r="M957" s="13" t="n"/>
    </row>
    <row r="958">
      <c r="A958" s="11" t="n"/>
      <c r="B958" s="12" t="n"/>
      <c r="C958" s="13" t="n"/>
      <c r="D958" s="13" t="n"/>
      <c r="E958" s="14" t="n"/>
      <c r="F958" s="14" t="n"/>
      <c r="G958" s="14" t="n"/>
      <c r="H958" s="11" t="n"/>
      <c r="I958" s="14" t="n"/>
      <c r="J958" s="14" t="n"/>
      <c r="K958" s="15">
        <f>IF(E958="","",IF(OR(AND(E958="Chilled",ISNUMBER(F958),F958&gt;$H$5),AND(E958="Frozen",G958="No"),I958="No",AND(ISNUMBER(H958),ISNUMBER(A958),H958&lt;A958)),"Reject",IF(AND(E958="Chilled",ISNUMBER(F958),F958&gt;$H$6),"Accept, above "&amp;$H$6&amp;"°C target","Accept")))</f>
        <v/>
      </c>
      <c r="L958" s="13" t="n"/>
      <c r="M958" s="13" t="n"/>
    </row>
    <row r="959">
      <c r="A959" s="11" t="n"/>
      <c r="B959" s="12" t="n"/>
      <c r="C959" s="13" t="n"/>
      <c r="D959" s="13" t="n"/>
      <c r="E959" s="14" t="n"/>
      <c r="F959" s="14" t="n"/>
      <c r="G959" s="14" t="n"/>
      <c r="H959" s="11" t="n"/>
      <c r="I959" s="14" t="n"/>
      <c r="J959" s="14" t="n"/>
      <c r="K959" s="15">
        <f>IF(E959="","",IF(OR(AND(E959="Chilled",ISNUMBER(F959),F959&gt;$H$5),AND(E959="Frozen",G959="No"),I959="No",AND(ISNUMBER(H959),ISNUMBER(A959),H959&lt;A959)),"Reject",IF(AND(E959="Chilled",ISNUMBER(F959),F959&gt;$H$6),"Accept, above "&amp;$H$6&amp;"°C target","Accept")))</f>
        <v/>
      </c>
      <c r="L959" s="13" t="n"/>
      <c r="M959" s="13" t="n"/>
    </row>
    <row r="960">
      <c r="A960" s="11" t="n"/>
      <c r="B960" s="12" t="n"/>
      <c r="C960" s="13" t="n"/>
      <c r="D960" s="13" t="n"/>
      <c r="E960" s="14" t="n"/>
      <c r="F960" s="14" t="n"/>
      <c r="G960" s="14" t="n"/>
      <c r="H960" s="11" t="n"/>
      <c r="I960" s="14" t="n"/>
      <c r="J960" s="14" t="n"/>
      <c r="K960" s="15">
        <f>IF(E960="","",IF(OR(AND(E960="Chilled",ISNUMBER(F960),F960&gt;$H$5),AND(E960="Frozen",G960="No"),I960="No",AND(ISNUMBER(H960),ISNUMBER(A960),H960&lt;A960)),"Reject",IF(AND(E960="Chilled",ISNUMBER(F960),F960&gt;$H$6),"Accept, above "&amp;$H$6&amp;"°C target","Accept")))</f>
        <v/>
      </c>
      <c r="L960" s="13" t="n"/>
      <c r="M960" s="13" t="n"/>
    </row>
    <row r="961">
      <c r="A961" s="11" t="n"/>
      <c r="B961" s="12" t="n"/>
      <c r="C961" s="13" t="n"/>
      <c r="D961" s="13" t="n"/>
      <c r="E961" s="14" t="n"/>
      <c r="F961" s="14" t="n"/>
      <c r="G961" s="14" t="n"/>
      <c r="H961" s="11" t="n"/>
      <c r="I961" s="14" t="n"/>
      <c r="J961" s="14" t="n"/>
      <c r="K961" s="15">
        <f>IF(E961="","",IF(OR(AND(E961="Chilled",ISNUMBER(F961),F961&gt;$H$5),AND(E961="Frozen",G961="No"),I961="No",AND(ISNUMBER(H961),ISNUMBER(A961),H961&lt;A961)),"Reject",IF(AND(E961="Chilled",ISNUMBER(F961),F961&gt;$H$6),"Accept, above "&amp;$H$6&amp;"°C target","Accept")))</f>
        <v/>
      </c>
      <c r="L961" s="13" t="n"/>
      <c r="M961" s="13" t="n"/>
    </row>
    <row r="962">
      <c r="A962" s="11" t="n"/>
      <c r="B962" s="12" t="n"/>
      <c r="C962" s="13" t="n"/>
      <c r="D962" s="13" t="n"/>
      <c r="E962" s="14" t="n"/>
      <c r="F962" s="14" t="n"/>
      <c r="G962" s="14" t="n"/>
      <c r="H962" s="11" t="n"/>
      <c r="I962" s="14" t="n"/>
      <c r="J962" s="14" t="n"/>
      <c r="K962" s="15">
        <f>IF(E962="","",IF(OR(AND(E962="Chilled",ISNUMBER(F962),F962&gt;$H$5),AND(E962="Frozen",G962="No"),I962="No",AND(ISNUMBER(H962),ISNUMBER(A962),H962&lt;A962)),"Reject",IF(AND(E962="Chilled",ISNUMBER(F962),F962&gt;$H$6),"Accept, above "&amp;$H$6&amp;"°C target","Accept")))</f>
        <v/>
      </c>
      <c r="L962" s="13" t="n"/>
      <c r="M962" s="13" t="n"/>
    </row>
    <row r="963">
      <c r="A963" s="11" t="n"/>
      <c r="B963" s="12" t="n"/>
      <c r="C963" s="13" t="n"/>
      <c r="D963" s="13" t="n"/>
      <c r="E963" s="14" t="n"/>
      <c r="F963" s="14" t="n"/>
      <c r="G963" s="14" t="n"/>
      <c r="H963" s="11" t="n"/>
      <c r="I963" s="14" t="n"/>
      <c r="J963" s="14" t="n"/>
      <c r="K963" s="15">
        <f>IF(E963="","",IF(OR(AND(E963="Chilled",ISNUMBER(F963),F963&gt;$H$5),AND(E963="Frozen",G963="No"),I963="No",AND(ISNUMBER(H963),ISNUMBER(A963),H963&lt;A963)),"Reject",IF(AND(E963="Chilled",ISNUMBER(F963),F963&gt;$H$6),"Accept, above "&amp;$H$6&amp;"°C target","Accept")))</f>
        <v/>
      </c>
      <c r="L963" s="13" t="n"/>
      <c r="M963" s="13" t="n"/>
    </row>
    <row r="964">
      <c r="A964" s="11" t="n"/>
      <c r="B964" s="12" t="n"/>
      <c r="C964" s="13" t="n"/>
      <c r="D964" s="13" t="n"/>
      <c r="E964" s="14" t="n"/>
      <c r="F964" s="14" t="n"/>
      <c r="G964" s="14" t="n"/>
      <c r="H964" s="11" t="n"/>
      <c r="I964" s="14" t="n"/>
      <c r="J964" s="14" t="n"/>
      <c r="K964" s="15">
        <f>IF(E964="","",IF(OR(AND(E964="Chilled",ISNUMBER(F964),F964&gt;$H$5),AND(E964="Frozen",G964="No"),I964="No",AND(ISNUMBER(H964),ISNUMBER(A964),H964&lt;A964)),"Reject",IF(AND(E964="Chilled",ISNUMBER(F964),F964&gt;$H$6),"Accept, above "&amp;$H$6&amp;"°C target","Accept")))</f>
        <v/>
      </c>
      <c r="L964" s="13" t="n"/>
      <c r="M964" s="13" t="n"/>
    </row>
    <row r="965">
      <c r="A965" s="11" t="n"/>
      <c r="B965" s="12" t="n"/>
      <c r="C965" s="13" t="n"/>
      <c r="D965" s="13" t="n"/>
      <c r="E965" s="14" t="n"/>
      <c r="F965" s="14" t="n"/>
      <c r="G965" s="14" t="n"/>
      <c r="H965" s="11" t="n"/>
      <c r="I965" s="14" t="n"/>
      <c r="J965" s="14" t="n"/>
      <c r="K965" s="15">
        <f>IF(E965="","",IF(OR(AND(E965="Chilled",ISNUMBER(F965),F965&gt;$H$5),AND(E965="Frozen",G965="No"),I965="No",AND(ISNUMBER(H965),ISNUMBER(A965),H965&lt;A965)),"Reject",IF(AND(E965="Chilled",ISNUMBER(F965),F965&gt;$H$6),"Accept, above "&amp;$H$6&amp;"°C target","Accept")))</f>
        <v/>
      </c>
      <c r="L965" s="13" t="n"/>
      <c r="M965" s="13" t="n"/>
    </row>
    <row r="966">
      <c r="A966" s="11" t="n"/>
      <c r="B966" s="12" t="n"/>
      <c r="C966" s="13" t="n"/>
      <c r="D966" s="13" t="n"/>
      <c r="E966" s="14" t="n"/>
      <c r="F966" s="14" t="n"/>
      <c r="G966" s="14" t="n"/>
      <c r="H966" s="11" t="n"/>
      <c r="I966" s="14" t="n"/>
      <c r="J966" s="14" t="n"/>
      <c r="K966" s="15">
        <f>IF(E966="","",IF(OR(AND(E966="Chilled",ISNUMBER(F966),F966&gt;$H$5),AND(E966="Frozen",G966="No"),I966="No",AND(ISNUMBER(H966),ISNUMBER(A966),H966&lt;A966)),"Reject",IF(AND(E966="Chilled",ISNUMBER(F966),F966&gt;$H$6),"Accept, above "&amp;$H$6&amp;"°C target","Accept")))</f>
        <v/>
      </c>
      <c r="L966" s="13" t="n"/>
      <c r="M966" s="13" t="n"/>
    </row>
    <row r="967">
      <c r="A967" s="11" t="n"/>
      <c r="B967" s="12" t="n"/>
      <c r="C967" s="13" t="n"/>
      <c r="D967" s="13" t="n"/>
      <c r="E967" s="14" t="n"/>
      <c r="F967" s="14" t="n"/>
      <c r="G967" s="14" t="n"/>
      <c r="H967" s="11" t="n"/>
      <c r="I967" s="14" t="n"/>
      <c r="J967" s="14" t="n"/>
      <c r="K967" s="15">
        <f>IF(E967="","",IF(OR(AND(E967="Chilled",ISNUMBER(F967),F967&gt;$H$5),AND(E967="Frozen",G967="No"),I967="No",AND(ISNUMBER(H967),ISNUMBER(A967),H967&lt;A967)),"Reject",IF(AND(E967="Chilled",ISNUMBER(F967),F967&gt;$H$6),"Accept, above "&amp;$H$6&amp;"°C target","Accept")))</f>
        <v/>
      </c>
      <c r="L967" s="13" t="n"/>
      <c r="M967" s="13" t="n"/>
    </row>
    <row r="968">
      <c r="A968" s="11" t="n"/>
      <c r="B968" s="12" t="n"/>
      <c r="C968" s="13" t="n"/>
      <c r="D968" s="13" t="n"/>
      <c r="E968" s="14" t="n"/>
      <c r="F968" s="14" t="n"/>
      <c r="G968" s="14" t="n"/>
      <c r="H968" s="11" t="n"/>
      <c r="I968" s="14" t="n"/>
      <c r="J968" s="14" t="n"/>
      <c r="K968" s="15">
        <f>IF(E968="","",IF(OR(AND(E968="Chilled",ISNUMBER(F968),F968&gt;$H$5),AND(E968="Frozen",G968="No"),I968="No",AND(ISNUMBER(H968),ISNUMBER(A968),H968&lt;A968)),"Reject",IF(AND(E968="Chilled",ISNUMBER(F968),F968&gt;$H$6),"Accept, above "&amp;$H$6&amp;"°C target","Accept")))</f>
        <v/>
      </c>
      <c r="L968" s="13" t="n"/>
      <c r="M968" s="13" t="n"/>
    </row>
    <row r="969">
      <c r="A969" s="11" t="n"/>
      <c r="B969" s="12" t="n"/>
      <c r="C969" s="13" t="n"/>
      <c r="D969" s="13" t="n"/>
      <c r="E969" s="14" t="n"/>
      <c r="F969" s="14" t="n"/>
      <c r="G969" s="14" t="n"/>
      <c r="H969" s="11" t="n"/>
      <c r="I969" s="14" t="n"/>
      <c r="J969" s="14" t="n"/>
      <c r="K969" s="15">
        <f>IF(E969="","",IF(OR(AND(E969="Chilled",ISNUMBER(F969),F969&gt;$H$5),AND(E969="Frozen",G969="No"),I969="No",AND(ISNUMBER(H969),ISNUMBER(A969),H969&lt;A969)),"Reject",IF(AND(E969="Chilled",ISNUMBER(F969),F969&gt;$H$6),"Accept, above "&amp;$H$6&amp;"°C target","Accept")))</f>
        <v/>
      </c>
      <c r="L969" s="13" t="n"/>
      <c r="M969" s="13" t="n"/>
    </row>
    <row r="970">
      <c r="A970" s="11" t="n"/>
      <c r="B970" s="12" t="n"/>
      <c r="C970" s="13" t="n"/>
      <c r="D970" s="13" t="n"/>
      <c r="E970" s="14" t="n"/>
      <c r="F970" s="14" t="n"/>
      <c r="G970" s="14" t="n"/>
      <c r="H970" s="11" t="n"/>
      <c r="I970" s="14" t="n"/>
      <c r="J970" s="14" t="n"/>
      <c r="K970" s="15">
        <f>IF(E970="","",IF(OR(AND(E970="Chilled",ISNUMBER(F970),F970&gt;$H$5),AND(E970="Frozen",G970="No"),I970="No",AND(ISNUMBER(H970),ISNUMBER(A970),H970&lt;A970)),"Reject",IF(AND(E970="Chilled",ISNUMBER(F970),F970&gt;$H$6),"Accept, above "&amp;$H$6&amp;"°C target","Accept")))</f>
        <v/>
      </c>
      <c r="L970" s="13" t="n"/>
      <c r="M970" s="13" t="n"/>
    </row>
    <row r="971">
      <c r="A971" s="11" t="n"/>
      <c r="B971" s="12" t="n"/>
      <c r="C971" s="13" t="n"/>
      <c r="D971" s="13" t="n"/>
      <c r="E971" s="14" t="n"/>
      <c r="F971" s="14" t="n"/>
      <c r="G971" s="14" t="n"/>
      <c r="H971" s="11" t="n"/>
      <c r="I971" s="14" t="n"/>
      <c r="J971" s="14" t="n"/>
      <c r="K971" s="15">
        <f>IF(E971="","",IF(OR(AND(E971="Chilled",ISNUMBER(F971),F971&gt;$H$5),AND(E971="Frozen",G971="No"),I971="No",AND(ISNUMBER(H971),ISNUMBER(A971),H971&lt;A971)),"Reject",IF(AND(E971="Chilled",ISNUMBER(F971),F971&gt;$H$6),"Accept, above "&amp;$H$6&amp;"°C target","Accept")))</f>
        <v/>
      </c>
      <c r="L971" s="13" t="n"/>
      <c r="M971" s="13" t="n"/>
    </row>
    <row r="972">
      <c r="A972" s="11" t="n"/>
      <c r="B972" s="12" t="n"/>
      <c r="C972" s="13" t="n"/>
      <c r="D972" s="13" t="n"/>
      <c r="E972" s="14" t="n"/>
      <c r="F972" s="14" t="n"/>
      <c r="G972" s="14" t="n"/>
      <c r="H972" s="11" t="n"/>
      <c r="I972" s="14" t="n"/>
      <c r="J972" s="14" t="n"/>
      <c r="K972" s="15">
        <f>IF(E972="","",IF(OR(AND(E972="Chilled",ISNUMBER(F972),F972&gt;$H$5),AND(E972="Frozen",G972="No"),I972="No",AND(ISNUMBER(H972),ISNUMBER(A972),H972&lt;A972)),"Reject",IF(AND(E972="Chilled",ISNUMBER(F972),F972&gt;$H$6),"Accept, above "&amp;$H$6&amp;"°C target","Accept")))</f>
        <v/>
      </c>
      <c r="L972" s="13" t="n"/>
      <c r="M972" s="13" t="n"/>
    </row>
    <row r="973">
      <c r="A973" s="11" t="n"/>
      <c r="B973" s="12" t="n"/>
      <c r="C973" s="13" t="n"/>
      <c r="D973" s="13" t="n"/>
      <c r="E973" s="14" t="n"/>
      <c r="F973" s="14" t="n"/>
      <c r="G973" s="14" t="n"/>
      <c r="H973" s="11" t="n"/>
      <c r="I973" s="14" t="n"/>
      <c r="J973" s="14" t="n"/>
      <c r="K973" s="15">
        <f>IF(E973="","",IF(OR(AND(E973="Chilled",ISNUMBER(F973),F973&gt;$H$5),AND(E973="Frozen",G973="No"),I973="No",AND(ISNUMBER(H973),ISNUMBER(A973),H973&lt;A973)),"Reject",IF(AND(E973="Chilled",ISNUMBER(F973),F973&gt;$H$6),"Accept, above "&amp;$H$6&amp;"°C target","Accept")))</f>
        <v/>
      </c>
      <c r="L973" s="13" t="n"/>
      <c r="M973" s="13" t="n"/>
    </row>
    <row r="974">
      <c r="A974" s="11" t="n"/>
      <c r="B974" s="12" t="n"/>
      <c r="C974" s="13" t="n"/>
      <c r="D974" s="13" t="n"/>
      <c r="E974" s="14" t="n"/>
      <c r="F974" s="14" t="n"/>
      <c r="G974" s="14" t="n"/>
      <c r="H974" s="11" t="n"/>
      <c r="I974" s="14" t="n"/>
      <c r="J974" s="14" t="n"/>
      <c r="K974" s="15">
        <f>IF(E974="","",IF(OR(AND(E974="Chilled",ISNUMBER(F974),F974&gt;$H$5),AND(E974="Frozen",G974="No"),I974="No",AND(ISNUMBER(H974),ISNUMBER(A974),H974&lt;A974)),"Reject",IF(AND(E974="Chilled",ISNUMBER(F974),F974&gt;$H$6),"Accept, above "&amp;$H$6&amp;"°C target","Accept")))</f>
        <v/>
      </c>
      <c r="L974" s="13" t="n"/>
      <c r="M974" s="13" t="n"/>
    </row>
    <row r="975">
      <c r="A975" s="11" t="n"/>
      <c r="B975" s="12" t="n"/>
      <c r="C975" s="13" t="n"/>
      <c r="D975" s="13" t="n"/>
      <c r="E975" s="14" t="n"/>
      <c r="F975" s="14" t="n"/>
      <c r="G975" s="14" t="n"/>
      <c r="H975" s="11" t="n"/>
      <c r="I975" s="14" t="n"/>
      <c r="J975" s="14" t="n"/>
      <c r="K975" s="15">
        <f>IF(E975="","",IF(OR(AND(E975="Chilled",ISNUMBER(F975),F975&gt;$H$5),AND(E975="Frozen",G975="No"),I975="No",AND(ISNUMBER(H975),ISNUMBER(A975),H975&lt;A975)),"Reject",IF(AND(E975="Chilled",ISNUMBER(F975),F975&gt;$H$6),"Accept, above "&amp;$H$6&amp;"°C target","Accept")))</f>
        <v/>
      </c>
      <c r="L975" s="13" t="n"/>
      <c r="M975" s="13" t="n"/>
    </row>
    <row r="976">
      <c r="A976" s="11" t="n"/>
      <c r="B976" s="12" t="n"/>
      <c r="C976" s="13" t="n"/>
      <c r="D976" s="13" t="n"/>
      <c r="E976" s="14" t="n"/>
      <c r="F976" s="14" t="n"/>
      <c r="G976" s="14" t="n"/>
      <c r="H976" s="11" t="n"/>
      <c r="I976" s="14" t="n"/>
      <c r="J976" s="14" t="n"/>
      <c r="K976" s="15">
        <f>IF(E976="","",IF(OR(AND(E976="Chilled",ISNUMBER(F976),F976&gt;$H$5),AND(E976="Frozen",G976="No"),I976="No",AND(ISNUMBER(H976),ISNUMBER(A976),H976&lt;A976)),"Reject",IF(AND(E976="Chilled",ISNUMBER(F976),F976&gt;$H$6),"Accept, above "&amp;$H$6&amp;"°C target","Accept")))</f>
        <v/>
      </c>
      <c r="L976" s="13" t="n"/>
      <c r="M976" s="13" t="n"/>
    </row>
    <row r="977">
      <c r="A977" s="11" t="n"/>
      <c r="B977" s="12" t="n"/>
      <c r="C977" s="13" t="n"/>
      <c r="D977" s="13" t="n"/>
      <c r="E977" s="14" t="n"/>
      <c r="F977" s="14" t="n"/>
      <c r="G977" s="14" t="n"/>
      <c r="H977" s="11" t="n"/>
      <c r="I977" s="14" t="n"/>
      <c r="J977" s="14" t="n"/>
      <c r="K977" s="15">
        <f>IF(E977="","",IF(OR(AND(E977="Chilled",ISNUMBER(F977),F977&gt;$H$5),AND(E977="Frozen",G977="No"),I977="No",AND(ISNUMBER(H977),ISNUMBER(A977),H977&lt;A977)),"Reject",IF(AND(E977="Chilled",ISNUMBER(F977),F977&gt;$H$6),"Accept, above "&amp;$H$6&amp;"°C target","Accept")))</f>
        <v/>
      </c>
      <c r="L977" s="13" t="n"/>
      <c r="M977" s="13" t="n"/>
    </row>
    <row r="978">
      <c r="A978" s="11" t="n"/>
      <c r="B978" s="12" t="n"/>
      <c r="C978" s="13" t="n"/>
      <c r="D978" s="13" t="n"/>
      <c r="E978" s="14" t="n"/>
      <c r="F978" s="14" t="n"/>
      <c r="G978" s="14" t="n"/>
      <c r="H978" s="11" t="n"/>
      <c r="I978" s="14" t="n"/>
      <c r="J978" s="14" t="n"/>
      <c r="K978" s="15">
        <f>IF(E978="","",IF(OR(AND(E978="Chilled",ISNUMBER(F978),F978&gt;$H$5),AND(E978="Frozen",G978="No"),I978="No",AND(ISNUMBER(H978),ISNUMBER(A978),H978&lt;A978)),"Reject",IF(AND(E978="Chilled",ISNUMBER(F978),F978&gt;$H$6),"Accept, above "&amp;$H$6&amp;"°C target","Accept")))</f>
        <v/>
      </c>
      <c r="L978" s="13" t="n"/>
      <c r="M978" s="13" t="n"/>
    </row>
    <row r="979">
      <c r="A979" s="11" t="n"/>
      <c r="B979" s="12" t="n"/>
      <c r="C979" s="13" t="n"/>
      <c r="D979" s="13" t="n"/>
      <c r="E979" s="14" t="n"/>
      <c r="F979" s="14" t="n"/>
      <c r="G979" s="14" t="n"/>
      <c r="H979" s="11" t="n"/>
      <c r="I979" s="14" t="n"/>
      <c r="J979" s="14" t="n"/>
      <c r="K979" s="15">
        <f>IF(E979="","",IF(OR(AND(E979="Chilled",ISNUMBER(F979),F979&gt;$H$5),AND(E979="Frozen",G979="No"),I979="No",AND(ISNUMBER(H979),ISNUMBER(A979),H979&lt;A979)),"Reject",IF(AND(E979="Chilled",ISNUMBER(F979),F979&gt;$H$6),"Accept, above "&amp;$H$6&amp;"°C target","Accept")))</f>
        <v/>
      </c>
      <c r="L979" s="13" t="n"/>
      <c r="M979" s="13" t="n"/>
    </row>
    <row r="980">
      <c r="A980" s="11" t="n"/>
      <c r="B980" s="12" t="n"/>
      <c r="C980" s="13" t="n"/>
      <c r="D980" s="13" t="n"/>
      <c r="E980" s="14" t="n"/>
      <c r="F980" s="14" t="n"/>
      <c r="G980" s="14" t="n"/>
      <c r="H980" s="11" t="n"/>
      <c r="I980" s="14" t="n"/>
      <c r="J980" s="14" t="n"/>
      <c r="K980" s="15">
        <f>IF(E980="","",IF(OR(AND(E980="Chilled",ISNUMBER(F980),F980&gt;$H$5),AND(E980="Frozen",G980="No"),I980="No",AND(ISNUMBER(H980),ISNUMBER(A980),H980&lt;A980)),"Reject",IF(AND(E980="Chilled",ISNUMBER(F980),F980&gt;$H$6),"Accept, above "&amp;$H$6&amp;"°C target","Accept")))</f>
        <v/>
      </c>
      <c r="L980" s="13" t="n"/>
      <c r="M980" s="13" t="n"/>
    </row>
    <row r="981">
      <c r="A981" s="11" t="n"/>
      <c r="B981" s="12" t="n"/>
      <c r="C981" s="13" t="n"/>
      <c r="D981" s="13" t="n"/>
      <c r="E981" s="14" t="n"/>
      <c r="F981" s="14" t="n"/>
      <c r="G981" s="14" t="n"/>
      <c r="H981" s="11" t="n"/>
      <c r="I981" s="14" t="n"/>
      <c r="J981" s="14" t="n"/>
      <c r="K981" s="15">
        <f>IF(E981="","",IF(OR(AND(E981="Chilled",ISNUMBER(F981),F981&gt;$H$5),AND(E981="Frozen",G981="No"),I981="No",AND(ISNUMBER(H981),ISNUMBER(A981),H981&lt;A981)),"Reject",IF(AND(E981="Chilled",ISNUMBER(F981),F981&gt;$H$6),"Accept, above "&amp;$H$6&amp;"°C target","Accept")))</f>
        <v/>
      </c>
      <c r="L981" s="13" t="n"/>
      <c r="M981" s="13" t="n"/>
    </row>
    <row r="982">
      <c r="A982" s="11" t="n"/>
      <c r="B982" s="12" t="n"/>
      <c r="C982" s="13" t="n"/>
      <c r="D982" s="13" t="n"/>
      <c r="E982" s="14" t="n"/>
      <c r="F982" s="14" t="n"/>
      <c r="G982" s="14" t="n"/>
      <c r="H982" s="11" t="n"/>
      <c r="I982" s="14" t="n"/>
      <c r="J982" s="14" t="n"/>
      <c r="K982" s="15">
        <f>IF(E982="","",IF(OR(AND(E982="Chilled",ISNUMBER(F982),F982&gt;$H$5),AND(E982="Frozen",G982="No"),I982="No",AND(ISNUMBER(H982),ISNUMBER(A982),H982&lt;A982)),"Reject",IF(AND(E982="Chilled",ISNUMBER(F982),F982&gt;$H$6),"Accept, above "&amp;$H$6&amp;"°C target","Accept")))</f>
        <v/>
      </c>
      <c r="L982" s="13" t="n"/>
      <c r="M982" s="13" t="n"/>
    </row>
    <row r="983">
      <c r="A983" s="11" t="n"/>
      <c r="B983" s="12" t="n"/>
      <c r="C983" s="13" t="n"/>
      <c r="D983" s="13" t="n"/>
      <c r="E983" s="14" t="n"/>
      <c r="F983" s="14" t="n"/>
      <c r="G983" s="14" t="n"/>
      <c r="H983" s="11" t="n"/>
      <c r="I983" s="14" t="n"/>
      <c r="J983" s="14" t="n"/>
      <c r="K983" s="15">
        <f>IF(E983="","",IF(OR(AND(E983="Chilled",ISNUMBER(F983),F983&gt;$H$5),AND(E983="Frozen",G983="No"),I983="No",AND(ISNUMBER(H983),ISNUMBER(A983),H983&lt;A983)),"Reject",IF(AND(E983="Chilled",ISNUMBER(F983),F983&gt;$H$6),"Accept, above "&amp;$H$6&amp;"°C target","Accept")))</f>
        <v/>
      </c>
      <c r="L983" s="13" t="n"/>
      <c r="M983" s="13" t="n"/>
    </row>
    <row r="984">
      <c r="A984" s="11" t="n"/>
      <c r="B984" s="12" t="n"/>
      <c r="C984" s="13" t="n"/>
      <c r="D984" s="13" t="n"/>
      <c r="E984" s="14" t="n"/>
      <c r="F984" s="14" t="n"/>
      <c r="G984" s="14" t="n"/>
      <c r="H984" s="11" t="n"/>
      <c r="I984" s="14" t="n"/>
      <c r="J984" s="14" t="n"/>
      <c r="K984" s="15">
        <f>IF(E984="","",IF(OR(AND(E984="Chilled",ISNUMBER(F984),F984&gt;$H$5),AND(E984="Frozen",G984="No"),I984="No",AND(ISNUMBER(H984),ISNUMBER(A984),H984&lt;A984)),"Reject",IF(AND(E984="Chilled",ISNUMBER(F984),F984&gt;$H$6),"Accept, above "&amp;$H$6&amp;"°C target","Accept")))</f>
        <v/>
      </c>
      <c r="L984" s="13" t="n"/>
      <c r="M984" s="13" t="n"/>
    </row>
    <row r="985">
      <c r="A985" s="11" t="n"/>
      <c r="B985" s="12" t="n"/>
      <c r="C985" s="13" t="n"/>
      <c r="D985" s="13" t="n"/>
      <c r="E985" s="14" t="n"/>
      <c r="F985" s="14" t="n"/>
      <c r="G985" s="14" t="n"/>
      <c r="H985" s="11" t="n"/>
      <c r="I985" s="14" t="n"/>
      <c r="J985" s="14" t="n"/>
      <c r="K985" s="15">
        <f>IF(E985="","",IF(OR(AND(E985="Chilled",ISNUMBER(F985),F985&gt;$H$5),AND(E985="Frozen",G985="No"),I985="No",AND(ISNUMBER(H985),ISNUMBER(A985),H985&lt;A985)),"Reject",IF(AND(E985="Chilled",ISNUMBER(F985),F985&gt;$H$6),"Accept, above "&amp;$H$6&amp;"°C target","Accept")))</f>
        <v/>
      </c>
      <c r="L985" s="13" t="n"/>
      <c r="M985" s="13" t="n"/>
    </row>
    <row r="986">
      <c r="A986" s="11" t="n"/>
      <c r="B986" s="12" t="n"/>
      <c r="C986" s="13" t="n"/>
      <c r="D986" s="13" t="n"/>
      <c r="E986" s="14" t="n"/>
      <c r="F986" s="14" t="n"/>
      <c r="G986" s="14" t="n"/>
      <c r="H986" s="11" t="n"/>
      <c r="I986" s="14" t="n"/>
      <c r="J986" s="14" t="n"/>
      <c r="K986" s="15">
        <f>IF(E986="","",IF(OR(AND(E986="Chilled",ISNUMBER(F986),F986&gt;$H$5),AND(E986="Frozen",G986="No"),I986="No",AND(ISNUMBER(H986),ISNUMBER(A986),H986&lt;A986)),"Reject",IF(AND(E986="Chilled",ISNUMBER(F986),F986&gt;$H$6),"Accept, above "&amp;$H$6&amp;"°C target","Accept")))</f>
        <v/>
      </c>
      <c r="L986" s="13" t="n"/>
      <c r="M986" s="13" t="n"/>
    </row>
    <row r="987">
      <c r="A987" s="11" t="n"/>
      <c r="B987" s="12" t="n"/>
      <c r="C987" s="13" t="n"/>
      <c r="D987" s="13" t="n"/>
      <c r="E987" s="14" t="n"/>
      <c r="F987" s="14" t="n"/>
      <c r="G987" s="14" t="n"/>
      <c r="H987" s="11" t="n"/>
      <c r="I987" s="14" t="n"/>
      <c r="J987" s="14" t="n"/>
      <c r="K987" s="15">
        <f>IF(E987="","",IF(OR(AND(E987="Chilled",ISNUMBER(F987),F987&gt;$H$5),AND(E987="Frozen",G987="No"),I987="No",AND(ISNUMBER(H987),ISNUMBER(A987),H987&lt;A987)),"Reject",IF(AND(E987="Chilled",ISNUMBER(F987),F987&gt;$H$6),"Accept, above "&amp;$H$6&amp;"°C target","Accept")))</f>
        <v/>
      </c>
      <c r="L987" s="13" t="n"/>
      <c r="M987" s="13" t="n"/>
    </row>
    <row r="988">
      <c r="A988" s="11" t="n"/>
      <c r="B988" s="12" t="n"/>
      <c r="C988" s="13" t="n"/>
      <c r="D988" s="13" t="n"/>
      <c r="E988" s="14" t="n"/>
      <c r="F988" s="14" t="n"/>
      <c r="G988" s="14" t="n"/>
      <c r="H988" s="11" t="n"/>
      <c r="I988" s="14" t="n"/>
      <c r="J988" s="14" t="n"/>
      <c r="K988" s="15">
        <f>IF(E988="","",IF(OR(AND(E988="Chilled",ISNUMBER(F988),F988&gt;$H$5),AND(E988="Frozen",G988="No"),I988="No",AND(ISNUMBER(H988),ISNUMBER(A988),H988&lt;A988)),"Reject",IF(AND(E988="Chilled",ISNUMBER(F988),F988&gt;$H$6),"Accept, above "&amp;$H$6&amp;"°C target","Accept")))</f>
        <v/>
      </c>
      <c r="L988" s="13" t="n"/>
      <c r="M988" s="13" t="n"/>
    </row>
    <row r="989">
      <c r="A989" s="11" t="n"/>
      <c r="B989" s="12" t="n"/>
      <c r="C989" s="13" t="n"/>
      <c r="D989" s="13" t="n"/>
      <c r="E989" s="14" t="n"/>
      <c r="F989" s="14" t="n"/>
      <c r="G989" s="14" t="n"/>
      <c r="H989" s="11" t="n"/>
      <c r="I989" s="14" t="n"/>
      <c r="J989" s="14" t="n"/>
      <c r="K989" s="15">
        <f>IF(E989="","",IF(OR(AND(E989="Chilled",ISNUMBER(F989),F989&gt;$H$5),AND(E989="Frozen",G989="No"),I989="No",AND(ISNUMBER(H989),ISNUMBER(A989),H989&lt;A989)),"Reject",IF(AND(E989="Chilled",ISNUMBER(F989),F989&gt;$H$6),"Accept, above "&amp;$H$6&amp;"°C target","Accept")))</f>
        <v/>
      </c>
      <c r="L989" s="13" t="n"/>
      <c r="M989" s="13" t="n"/>
    </row>
    <row r="990">
      <c r="A990" s="11" t="n"/>
      <c r="B990" s="12" t="n"/>
      <c r="C990" s="13" t="n"/>
      <c r="D990" s="13" t="n"/>
      <c r="E990" s="14" t="n"/>
      <c r="F990" s="14" t="n"/>
      <c r="G990" s="14" t="n"/>
      <c r="H990" s="11" t="n"/>
      <c r="I990" s="14" t="n"/>
      <c r="J990" s="14" t="n"/>
      <c r="K990" s="15">
        <f>IF(E990="","",IF(OR(AND(E990="Chilled",ISNUMBER(F990),F990&gt;$H$5),AND(E990="Frozen",G990="No"),I990="No",AND(ISNUMBER(H990),ISNUMBER(A990),H990&lt;A990)),"Reject",IF(AND(E990="Chilled",ISNUMBER(F990),F990&gt;$H$6),"Accept, above "&amp;$H$6&amp;"°C target","Accept")))</f>
        <v/>
      </c>
      <c r="L990" s="13" t="n"/>
      <c r="M990" s="13" t="n"/>
    </row>
    <row r="991">
      <c r="A991" s="11" t="n"/>
      <c r="B991" s="12" t="n"/>
      <c r="C991" s="13" t="n"/>
      <c r="D991" s="13" t="n"/>
      <c r="E991" s="14" t="n"/>
      <c r="F991" s="14" t="n"/>
      <c r="G991" s="14" t="n"/>
      <c r="H991" s="11" t="n"/>
      <c r="I991" s="14" t="n"/>
      <c r="J991" s="14" t="n"/>
      <c r="K991" s="15">
        <f>IF(E991="","",IF(OR(AND(E991="Chilled",ISNUMBER(F991),F991&gt;$H$5),AND(E991="Frozen",G991="No"),I991="No",AND(ISNUMBER(H991),ISNUMBER(A991),H991&lt;A991)),"Reject",IF(AND(E991="Chilled",ISNUMBER(F991),F991&gt;$H$6),"Accept, above "&amp;$H$6&amp;"°C target","Accept")))</f>
        <v/>
      </c>
      <c r="L991" s="13" t="n"/>
      <c r="M991" s="13" t="n"/>
    </row>
    <row r="992">
      <c r="A992" s="11" t="n"/>
      <c r="B992" s="12" t="n"/>
      <c r="C992" s="13" t="n"/>
      <c r="D992" s="13" t="n"/>
      <c r="E992" s="14" t="n"/>
      <c r="F992" s="14" t="n"/>
      <c r="G992" s="14" t="n"/>
      <c r="H992" s="11" t="n"/>
      <c r="I992" s="14" t="n"/>
      <c r="J992" s="14" t="n"/>
      <c r="K992" s="15">
        <f>IF(E992="","",IF(OR(AND(E992="Chilled",ISNUMBER(F992),F992&gt;$H$5),AND(E992="Frozen",G992="No"),I992="No",AND(ISNUMBER(H992),ISNUMBER(A992),H992&lt;A992)),"Reject",IF(AND(E992="Chilled",ISNUMBER(F992),F992&gt;$H$6),"Accept, above "&amp;$H$6&amp;"°C target","Accept")))</f>
        <v/>
      </c>
      <c r="L992" s="13" t="n"/>
      <c r="M992" s="13" t="n"/>
    </row>
    <row r="993">
      <c r="A993" s="11" t="n"/>
      <c r="B993" s="12" t="n"/>
      <c r="C993" s="13" t="n"/>
      <c r="D993" s="13" t="n"/>
      <c r="E993" s="14" t="n"/>
      <c r="F993" s="14" t="n"/>
      <c r="G993" s="14" t="n"/>
      <c r="H993" s="11" t="n"/>
      <c r="I993" s="14" t="n"/>
      <c r="J993" s="14" t="n"/>
      <c r="K993" s="15">
        <f>IF(E993="","",IF(OR(AND(E993="Chilled",ISNUMBER(F993),F993&gt;$H$5),AND(E993="Frozen",G993="No"),I993="No",AND(ISNUMBER(H993),ISNUMBER(A993),H993&lt;A993)),"Reject",IF(AND(E993="Chilled",ISNUMBER(F993),F993&gt;$H$6),"Accept, above "&amp;$H$6&amp;"°C target","Accept")))</f>
        <v/>
      </c>
      <c r="L993" s="13" t="n"/>
      <c r="M993" s="13" t="n"/>
    </row>
    <row r="994">
      <c r="A994" s="11" t="n"/>
      <c r="B994" s="12" t="n"/>
      <c r="C994" s="13" t="n"/>
      <c r="D994" s="13" t="n"/>
      <c r="E994" s="14" t="n"/>
      <c r="F994" s="14" t="n"/>
      <c r="G994" s="14" t="n"/>
      <c r="H994" s="11" t="n"/>
      <c r="I994" s="14" t="n"/>
      <c r="J994" s="14" t="n"/>
      <c r="K994" s="15">
        <f>IF(E994="","",IF(OR(AND(E994="Chilled",ISNUMBER(F994),F994&gt;$H$5),AND(E994="Frozen",G994="No"),I994="No",AND(ISNUMBER(H994),ISNUMBER(A994),H994&lt;A994)),"Reject",IF(AND(E994="Chilled",ISNUMBER(F994),F994&gt;$H$6),"Accept, above "&amp;$H$6&amp;"°C target","Accept")))</f>
        <v/>
      </c>
      <c r="L994" s="13" t="n"/>
      <c r="M994" s="13" t="n"/>
    </row>
    <row r="995">
      <c r="A995" s="11" t="n"/>
      <c r="B995" s="12" t="n"/>
      <c r="C995" s="13" t="n"/>
      <c r="D995" s="13" t="n"/>
      <c r="E995" s="14" t="n"/>
      <c r="F995" s="14" t="n"/>
      <c r="G995" s="14" t="n"/>
      <c r="H995" s="11" t="n"/>
      <c r="I995" s="14" t="n"/>
      <c r="J995" s="14" t="n"/>
      <c r="K995" s="15">
        <f>IF(E995="","",IF(OR(AND(E995="Chilled",ISNUMBER(F995),F995&gt;$H$5),AND(E995="Frozen",G995="No"),I995="No",AND(ISNUMBER(H995),ISNUMBER(A995),H995&lt;A995)),"Reject",IF(AND(E995="Chilled",ISNUMBER(F995),F995&gt;$H$6),"Accept, above "&amp;$H$6&amp;"°C target","Accept")))</f>
        <v/>
      </c>
      <c r="L995" s="13" t="n"/>
      <c r="M995" s="13" t="n"/>
    </row>
    <row r="996">
      <c r="A996" s="11" t="n"/>
      <c r="B996" s="12" t="n"/>
      <c r="C996" s="13" t="n"/>
      <c r="D996" s="13" t="n"/>
      <c r="E996" s="14" t="n"/>
      <c r="F996" s="14" t="n"/>
      <c r="G996" s="14" t="n"/>
      <c r="H996" s="11" t="n"/>
      <c r="I996" s="14" t="n"/>
      <c r="J996" s="14" t="n"/>
      <c r="K996" s="15">
        <f>IF(E996="","",IF(OR(AND(E996="Chilled",ISNUMBER(F996),F996&gt;$H$5),AND(E996="Frozen",G996="No"),I996="No",AND(ISNUMBER(H996),ISNUMBER(A996),H996&lt;A996)),"Reject",IF(AND(E996="Chilled",ISNUMBER(F996),F996&gt;$H$6),"Accept, above "&amp;$H$6&amp;"°C target","Accept")))</f>
        <v/>
      </c>
      <c r="L996" s="13" t="n"/>
      <c r="M996" s="13" t="n"/>
    </row>
    <row r="997">
      <c r="A997" s="11" t="n"/>
      <c r="B997" s="12" t="n"/>
      <c r="C997" s="13" t="n"/>
      <c r="D997" s="13" t="n"/>
      <c r="E997" s="14" t="n"/>
      <c r="F997" s="14" t="n"/>
      <c r="G997" s="14" t="n"/>
      <c r="H997" s="11" t="n"/>
      <c r="I997" s="14" t="n"/>
      <c r="J997" s="14" t="n"/>
      <c r="K997" s="15">
        <f>IF(E997="","",IF(OR(AND(E997="Chilled",ISNUMBER(F997),F997&gt;$H$5),AND(E997="Frozen",G997="No"),I997="No",AND(ISNUMBER(H997),ISNUMBER(A997),H997&lt;A997)),"Reject",IF(AND(E997="Chilled",ISNUMBER(F997),F997&gt;$H$6),"Accept, above "&amp;$H$6&amp;"°C target","Accept")))</f>
        <v/>
      </c>
      <c r="L997" s="13" t="n"/>
      <c r="M997" s="13" t="n"/>
    </row>
    <row r="998">
      <c r="A998" s="11" t="n"/>
      <c r="B998" s="12" t="n"/>
      <c r="C998" s="13" t="n"/>
      <c r="D998" s="13" t="n"/>
      <c r="E998" s="14" t="n"/>
      <c r="F998" s="14" t="n"/>
      <c r="G998" s="14" t="n"/>
      <c r="H998" s="11" t="n"/>
      <c r="I998" s="14" t="n"/>
      <c r="J998" s="14" t="n"/>
      <c r="K998" s="15">
        <f>IF(E998="","",IF(OR(AND(E998="Chilled",ISNUMBER(F998),F998&gt;$H$5),AND(E998="Frozen",G998="No"),I998="No",AND(ISNUMBER(H998),ISNUMBER(A998),H998&lt;A998)),"Reject",IF(AND(E998="Chilled",ISNUMBER(F998),F998&gt;$H$6),"Accept, above "&amp;$H$6&amp;"°C target","Accept")))</f>
        <v/>
      </c>
      <c r="L998" s="13" t="n"/>
      <c r="M998" s="13" t="n"/>
    </row>
    <row r="999">
      <c r="A999" s="11" t="n"/>
      <c r="B999" s="12" t="n"/>
      <c r="C999" s="13" t="n"/>
      <c r="D999" s="13" t="n"/>
      <c r="E999" s="14" t="n"/>
      <c r="F999" s="14" t="n"/>
      <c r="G999" s="14" t="n"/>
      <c r="H999" s="11" t="n"/>
      <c r="I999" s="14" t="n"/>
      <c r="J999" s="14" t="n"/>
      <c r="K999" s="15">
        <f>IF(E999="","",IF(OR(AND(E999="Chilled",ISNUMBER(F999),F999&gt;$H$5),AND(E999="Frozen",G999="No"),I999="No",AND(ISNUMBER(H999),ISNUMBER(A999),H999&lt;A999)),"Reject",IF(AND(E999="Chilled",ISNUMBER(F999),F999&gt;$H$6),"Accept, above "&amp;$H$6&amp;"°C target","Accept")))</f>
        <v/>
      </c>
      <c r="L999" s="13" t="n"/>
      <c r="M999" s="13" t="n"/>
    </row>
    <row r="1000">
      <c r="A1000" s="11" t="n"/>
      <c r="B1000" s="12" t="n"/>
      <c r="C1000" s="13" t="n"/>
      <c r="D1000" s="13" t="n"/>
      <c r="E1000" s="14" t="n"/>
      <c r="F1000" s="14" t="n"/>
      <c r="G1000" s="14" t="n"/>
      <c r="H1000" s="11" t="n"/>
      <c r="I1000" s="14" t="n"/>
      <c r="J1000" s="14" t="n"/>
      <c r="K1000" s="15">
        <f>IF(E1000="","",IF(OR(AND(E1000="Chilled",ISNUMBER(F1000),F1000&gt;$H$5),AND(E1000="Frozen",G1000="No"),I1000="No",AND(ISNUMBER(H1000),ISNUMBER(A1000),H1000&lt;A1000)),"Reject",IF(AND(E1000="Chilled",ISNUMBER(F1000),F1000&gt;$H$6),"Accept, above "&amp;$H$6&amp;"°C target","Accept")))</f>
        <v/>
      </c>
      <c r="L1000" s="13" t="n"/>
      <c r="M1000" s="13" t="n"/>
    </row>
    <row r="1001">
      <c r="A1001" s="11" t="n"/>
      <c r="B1001" s="12" t="n"/>
      <c r="C1001" s="13" t="n"/>
      <c r="D1001" s="13" t="n"/>
      <c r="E1001" s="14" t="n"/>
      <c r="F1001" s="14" t="n"/>
      <c r="G1001" s="14" t="n"/>
      <c r="H1001" s="11" t="n"/>
      <c r="I1001" s="14" t="n"/>
      <c r="J1001" s="14" t="n"/>
      <c r="K1001" s="15">
        <f>IF(E1001="","",IF(OR(AND(E1001="Chilled",ISNUMBER(F1001),F1001&gt;$H$5),AND(E1001="Frozen",G1001="No"),I1001="No",AND(ISNUMBER(H1001),ISNUMBER(A1001),H1001&lt;A1001)),"Reject",IF(AND(E1001="Chilled",ISNUMBER(F1001),F1001&gt;$H$6),"Accept, above "&amp;$H$6&amp;"°C target","Accept")))</f>
        <v/>
      </c>
      <c r="L1001" s="13" t="n"/>
      <c r="M1001" s="13" t="n"/>
    </row>
    <row r="1002">
      <c r="A1002" s="11" t="n"/>
      <c r="B1002" s="12" t="n"/>
      <c r="C1002" s="13" t="n"/>
      <c r="D1002" s="13" t="n"/>
      <c r="E1002" s="14" t="n"/>
      <c r="F1002" s="14" t="n"/>
      <c r="G1002" s="14" t="n"/>
      <c r="H1002" s="11" t="n"/>
      <c r="I1002" s="14" t="n"/>
      <c r="J1002" s="14" t="n"/>
      <c r="K1002" s="15">
        <f>IF(E1002="","",IF(OR(AND(E1002="Chilled",ISNUMBER(F1002),F1002&gt;$H$5),AND(E1002="Frozen",G1002="No"),I1002="No",AND(ISNUMBER(H1002),ISNUMBER(A1002),H1002&lt;A1002)),"Reject",IF(AND(E1002="Chilled",ISNUMBER(F1002),F1002&gt;$H$6),"Accept, above "&amp;$H$6&amp;"°C target","Accept")))</f>
        <v/>
      </c>
      <c r="L1002" s="13" t="n"/>
      <c r="M1002" s="13" t="n"/>
    </row>
    <row r="1003">
      <c r="A1003" s="11" t="n"/>
      <c r="B1003" s="12" t="n"/>
      <c r="C1003" s="13" t="n"/>
      <c r="D1003" s="13" t="n"/>
      <c r="E1003" s="14" t="n"/>
      <c r="F1003" s="14" t="n"/>
      <c r="G1003" s="14" t="n"/>
      <c r="H1003" s="11" t="n"/>
      <c r="I1003" s="14" t="n"/>
      <c r="J1003" s="14" t="n"/>
      <c r="K1003" s="15">
        <f>IF(E1003="","",IF(OR(AND(E1003="Chilled",ISNUMBER(F1003),F1003&gt;$H$5),AND(E1003="Frozen",G1003="No"),I1003="No",AND(ISNUMBER(H1003),ISNUMBER(A1003),H1003&lt;A1003)),"Reject",IF(AND(E1003="Chilled",ISNUMBER(F1003),F1003&gt;$H$6),"Accept, above "&amp;$H$6&amp;"°C target","Accept")))</f>
        <v/>
      </c>
      <c r="L1003" s="13" t="n"/>
      <c r="M1003" s="13" t="n"/>
    </row>
    <row r="1004">
      <c r="A1004" s="11" t="n"/>
      <c r="B1004" s="12" t="n"/>
      <c r="C1004" s="13" t="n"/>
      <c r="D1004" s="13" t="n"/>
      <c r="E1004" s="14" t="n"/>
      <c r="F1004" s="14" t="n"/>
      <c r="G1004" s="14" t="n"/>
      <c r="H1004" s="11" t="n"/>
      <c r="I1004" s="14" t="n"/>
      <c r="J1004" s="14" t="n"/>
      <c r="K1004" s="15">
        <f>IF(E1004="","",IF(OR(AND(E1004="Chilled",ISNUMBER(F1004),F1004&gt;$H$5),AND(E1004="Frozen",G1004="No"),I1004="No",AND(ISNUMBER(H1004),ISNUMBER(A1004),H1004&lt;A1004)),"Reject",IF(AND(E1004="Chilled",ISNUMBER(F1004),F1004&gt;$H$6),"Accept, above "&amp;$H$6&amp;"°C target","Accept")))</f>
        <v/>
      </c>
      <c r="L1004" s="13" t="n"/>
      <c r="M1004" s="13" t="n"/>
    </row>
    <row r="1005">
      <c r="A1005" s="11" t="n"/>
      <c r="B1005" s="12" t="n"/>
      <c r="C1005" s="13" t="n"/>
      <c r="D1005" s="13" t="n"/>
      <c r="E1005" s="14" t="n"/>
      <c r="F1005" s="14" t="n"/>
      <c r="G1005" s="14" t="n"/>
      <c r="H1005" s="11" t="n"/>
      <c r="I1005" s="14" t="n"/>
      <c r="J1005" s="14" t="n"/>
      <c r="K1005" s="15">
        <f>IF(E1005="","",IF(OR(AND(E1005="Chilled",ISNUMBER(F1005),F1005&gt;$H$5),AND(E1005="Frozen",G1005="No"),I1005="No",AND(ISNUMBER(H1005),ISNUMBER(A1005),H1005&lt;A1005)),"Reject",IF(AND(E1005="Chilled",ISNUMBER(F1005),F1005&gt;$H$6),"Accept, above "&amp;$H$6&amp;"°C target","Accept")))</f>
        <v/>
      </c>
      <c r="L1005" s="13" t="n"/>
      <c r="M1005" s="13" t="n"/>
    </row>
    <row r="1006">
      <c r="A1006" s="11" t="n"/>
      <c r="B1006" s="12" t="n"/>
      <c r="C1006" s="13" t="n"/>
      <c r="D1006" s="13" t="n"/>
      <c r="E1006" s="14" t="n"/>
      <c r="F1006" s="14" t="n"/>
      <c r="G1006" s="14" t="n"/>
      <c r="H1006" s="11" t="n"/>
      <c r="I1006" s="14" t="n"/>
      <c r="J1006" s="14" t="n"/>
      <c r="K1006" s="15">
        <f>IF(E1006="","",IF(OR(AND(E1006="Chilled",ISNUMBER(F1006),F1006&gt;$H$5),AND(E1006="Frozen",G1006="No"),I1006="No",AND(ISNUMBER(H1006),ISNUMBER(A1006),H1006&lt;A1006)),"Reject",IF(AND(E1006="Chilled",ISNUMBER(F1006),F1006&gt;$H$6),"Accept, above "&amp;$H$6&amp;"°C target","Accept")))</f>
        <v/>
      </c>
      <c r="L1006" s="13" t="n"/>
      <c r="M1006" s="13" t="n"/>
    </row>
    <row r="1007">
      <c r="A1007" s="11" t="n"/>
      <c r="B1007" s="12" t="n"/>
      <c r="C1007" s="13" t="n"/>
      <c r="D1007" s="13" t="n"/>
      <c r="E1007" s="14" t="n"/>
      <c r="F1007" s="14" t="n"/>
      <c r="G1007" s="14" t="n"/>
      <c r="H1007" s="11" t="n"/>
      <c r="I1007" s="14" t="n"/>
      <c r="J1007" s="14" t="n"/>
      <c r="K1007" s="15">
        <f>IF(E1007="","",IF(OR(AND(E1007="Chilled",ISNUMBER(F1007),F1007&gt;$H$5),AND(E1007="Frozen",G1007="No"),I1007="No",AND(ISNUMBER(H1007),ISNUMBER(A1007),H1007&lt;A1007)),"Reject",IF(AND(E1007="Chilled",ISNUMBER(F1007),F1007&gt;$H$6),"Accept, above "&amp;$H$6&amp;"°C target","Accept")))</f>
        <v/>
      </c>
      <c r="L1007" s="13" t="n"/>
      <c r="M1007" s="13" t="n"/>
    </row>
    <row r="1008">
      <c r="A1008" s="11" t="n"/>
      <c r="B1008" s="12" t="n"/>
      <c r="C1008" s="13" t="n"/>
      <c r="D1008" s="13" t="n"/>
      <c r="E1008" s="14" t="n"/>
      <c r="F1008" s="14" t="n"/>
      <c r="G1008" s="14" t="n"/>
      <c r="H1008" s="11" t="n"/>
      <c r="I1008" s="14" t="n"/>
      <c r="J1008" s="14" t="n"/>
      <c r="K1008" s="15">
        <f>IF(E1008="","",IF(OR(AND(E1008="Chilled",ISNUMBER(F1008),F1008&gt;$H$5),AND(E1008="Frozen",G1008="No"),I1008="No",AND(ISNUMBER(H1008),ISNUMBER(A1008),H1008&lt;A1008)),"Reject",IF(AND(E1008="Chilled",ISNUMBER(F1008),F1008&gt;$H$6),"Accept, above "&amp;$H$6&amp;"°C target","Accept")))</f>
        <v/>
      </c>
      <c r="L1008" s="13" t="n"/>
      <c r="M1008" s="13" t="n"/>
    </row>
    <row r="1009">
      <c r="A1009" s="11" t="n"/>
      <c r="B1009" s="12" t="n"/>
      <c r="C1009" s="13" t="n"/>
      <c r="D1009" s="13" t="n"/>
      <c r="E1009" s="14" t="n"/>
      <c r="F1009" s="14" t="n"/>
      <c r="G1009" s="14" t="n"/>
      <c r="H1009" s="11" t="n"/>
      <c r="I1009" s="14" t="n"/>
      <c r="J1009" s="14" t="n"/>
      <c r="K1009" s="15">
        <f>IF(E1009="","",IF(OR(AND(E1009="Chilled",ISNUMBER(F1009),F1009&gt;$H$5),AND(E1009="Frozen",G1009="No"),I1009="No",AND(ISNUMBER(H1009),ISNUMBER(A1009),H1009&lt;A1009)),"Reject",IF(AND(E1009="Chilled",ISNUMBER(F1009),F1009&gt;$H$6),"Accept, above "&amp;$H$6&amp;"°C target","Accept")))</f>
        <v/>
      </c>
      <c r="L1009" s="13" t="n"/>
      <c r="M1009" s="13" t="n"/>
    </row>
  </sheetData>
  <mergeCells count="7">
    <mergeCell ref="B5:D5"/>
    <mergeCell ref="I6:J6"/>
    <mergeCell ref="I7:J7"/>
    <mergeCell ref="F5:G5"/>
    <mergeCell ref="I5:J5"/>
    <mergeCell ref="F6:G6"/>
    <mergeCell ref="B6:D6"/>
  </mergeCells>
  <conditionalFormatting sqref="K10:K1009">
    <cfRule type="expression" priority="1" dxfId="0">
      <formula>K10="Reject"</formula>
    </cfRule>
    <cfRule type="expression" priority="2" dxfId="1">
      <formula>LEFT(K10,6)="Accept"</formula>
    </cfRule>
  </conditionalFormatting>
  <conditionalFormatting sqref="J10:J1009">
    <cfRule type="expression" priority="3" dxfId="2">
      <formula>AND(J10="Yes",$K10="Reject")</formula>
    </cfRule>
  </conditionalFormatting>
  <conditionalFormatting sqref="F10:F1009">
    <cfRule type="expression" priority="4" dxfId="0">
      <formula>AND(ISNUMBER(F10),$E10="Chilled",F10&gt;$H$5)</formula>
    </cfRule>
  </conditionalFormatting>
  <dataValidations count="4">
    <dataValidation sqref="E10:E1009" showDropDown="0" showInputMessage="0" showErrorMessage="0" allowBlank="1" type="list">
      <formula1>"Chilled,Frozen,Ambient"</formula1>
    </dataValidation>
    <dataValidation sqref="G10:G1009" showDropDown="0" showInputMessage="0" showErrorMessage="0" allowBlank="1" type="list">
      <formula1>"Yes,No"</formula1>
    </dataValidation>
    <dataValidation sqref="I10:J1009" showDropDown="0" showInputMessage="0" showErrorMessage="0" allowBlank="1" type="list">
      <formula1>"Yes,No"</formula1>
    </dataValidation>
    <dataValidation sqref="F10:F1009" showDropDown="0" showInputMessage="0" showErrorMessage="1" allowBlank="1" errorTitle="Check the number" error="Enter the temperature in °C." type="decimal" operator="between">
      <formula1>-40</formula1>
      <formula2>60</formula2>
    </dataValidation>
  </dataValidations>
  <hyperlinks>
    <hyperlink xmlns:r="http://schemas.openxmlformats.org/officeDocument/2006/relationships" ref="A3" r:id="rId1"/>
  </hyperlinks>
  <pageMargins left="0.4" right="0.4" top="0.5" bottom="0.5" header="0.5" footer="0.5"/>
  <pageSetup orientation="landscape" paperSize="9" fitToHeight="0" fitToWidth="1"/>
  <headerFooter>
    <oddHeader/>
    <oddFooter>&amp;Ldisplay-fridge.co.uk/resources&amp;RPage &amp;P of &amp;N</oddFooter>
    <evenHeader/>
    <evenFooter/>
    <firstHeader/>
    <firstFooter/>
  </headerFooter>
  <drawing xmlns:r="http://schemas.openxmlformats.org/officeDocument/2006/relationships" r:id="rId2"/>
</worksheet>
</file>

<file path=xl/worksheets/sheet2.xml><?xml version="1.0" encoding="utf-8"?>
<worksheet xmlns="http://schemas.openxmlformats.org/spreadsheetml/2006/main">
  <sheetPr>
    <outlinePr summaryBelow="1" summaryRight="1"/>
    <pageSetUpPr fitToPage="1"/>
  </sheetPr>
  <dimension ref="A1:B21"/>
  <sheetViews>
    <sheetView showGridLines="0" workbookViewId="0">
      <selection activeCell="A1" sqref="A1"/>
    </sheetView>
  </sheetViews>
  <sheetFormatPr baseColWidth="8" defaultRowHeight="15"/>
  <cols>
    <col width="3" customWidth="1" min="1" max="1"/>
    <col width="110" customWidth="1" min="2" max="2"/>
    <col width="30" customWidth="1" min="3" max="3"/>
  </cols>
  <sheetData>
    <row r="1" ht="30" customHeight="1">
      <c r="A1" s="1" t="inlineStr">
        <is>
          <t>Delivery &amp; Goods-In Temperature Log</t>
        </is>
      </c>
    </row>
    <row r="2">
      <c r="A2" s="2" t="inlineStr">
        <is>
          <t>How to use this workbook</t>
        </is>
      </c>
    </row>
    <row r="3">
      <c r="A3" s="3" t="inlineStr">
        <is>
          <t>Display-Fridge Wholesale Ltd · display-fridge.co.uk/resources · Free to use and share</t>
        </is>
      </c>
    </row>
    <row r="5">
      <c r="B5" s="16" t="inlineStr">
        <is>
          <t>For each delivery</t>
        </is>
      </c>
    </row>
    <row r="6" ht="15" customHeight="1">
      <c r="B6" s="17" t="inlineStr">
        <is>
          <t>•  Enter the date, supplier and product, then pick Chilled, Frozen or Ambient.</t>
        </is>
      </c>
    </row>
    <row r="7" ht="28" customHeight="1">
      <c r="B7" s="17" t="inlineStr">
        <is>
          <t>•  Chilled: probe between two packs and type the temperature. Frozen: pick 'Yes' if it is hard frozen with no signs of thawing.</t>
        </is>
      </c>
    </row>
    <row r="8" ht="15" customHeight="1">
      <c r="B8" s="17" t="inlineStr">
        <is>
          <t>•  Enter the use-by or best-before date and whether the packaging is clean, sealed and undamaged.</t>
        </is>
      </c>
    </row>
    <row r="9" ht="15" customHeight="1">
      <c r="B9" s="17" t="inlineStr">
        <is>
          <t>•  The Check column says 'Reject' if the food is too warm, thawing, damaged or already out of date.</t>
        </is>
      </c>
    </row>
    <row r="11">
      <c r="B11" s="16" t="inlineStr">
        <is>
          <t>When you reject a delivery</t>
        </is>
      </c>
    </row>
    <row r="12" ht="15" customHeight="1">
      <c r="B12" s="17" t="inlineStr">
        <is>
          <t>•  Pick 'No' in Accepted and write the reason. Write it on the delivery note too.</t>
        </is>
      </c>
    </row>
    <row r="13" ht="15" customHeight="1">
      <c r="B13" s="17" t="inlineStr">
        <is>
          <t>•  Ask the driver to take the goods back, and tell your manager and the supplier.</t>
        </is>
      </c>
    </row>
    <row r="14" ht="15" customHeight="1">
      <c r="B14" s="17" t="inlineStr">
        <is>
          <t>•  An amber 'Yes' in Accepted means the Check column flagged a problem: make sure there is a reason recorded.</t>
        </is>
      </c>
    </row>
    <row r="16">
      <c r="B16" s="16" t="inlineStr">
        <is>
          <t>Good practice</t>
        </is>
      </c>
    </row>
    <row r="17" ht="15" customHeight="1">
      <c r="B17" s="17" t="inlineStr">
        <is>
          <t>•  Put chilled and frozen food away first, within 15 minutes if you can.</t>
        </is>
      </c>
    </row>
    <row r="18" ht="15" customHeight="1">
      <c r="B18" s="17" t="inlineStr">
        <is>
          <t>•  Do not accept raw and ready-to-eat food packed together unless they are sealed and separated.</t>
        </is>
      </c>
    </row>
    <row r="20" ht="36" customHeight="1">
      <c r="B20" s="18" t="inlineStr">
        <is>
          <t>Based on Food Standards Agency guidance for England, Wales and Northern Ireland. Businesses in Scotland should check Food Standards Scotland guidance. This sheet supports, but does not replace, your food safety management system (e.g. Safer Food, Better Business).</t>
        </is>
      </c>
    </row>
    <row r="21">
      <c r="B21" s="19" t="inlineStr">
        <is>
          <t>More free logs, checklists and tools: display-fridge.co.uk/resources</t>
        </is>
      </c>
    </row>
  </sheetData>
  <hyperlinks>
    <hyperlink xmlns:r="http://schemas.openxmlformats.org/officeDocument/2006/relationships" ref="A3" r:id="rId1"/>
    <hyperlink xmlns:r="http://schemas.openxmlformats.org/officeDocument/2006/relationships" ref="B21" r:id="rId2"/>
  </hyperlinks>
  <pageMargins left="0.4" right="0.4" top="0.5" bottom="0.5" header="0.5" footer="0.5"/>
  <pageSetup orientation="portrait" paperSize="9" fitToHeight="0" fitToWidth="1"/>
  <headerFooter>
    <oddHeader/>
    <oddFooter>&amp;Ldisplay-fridge.co.uk/resources&amp;RPage &amp;P of &amp;N</oddFooter>
    <evenHeader/>
    <evenFooter/>
    <firstHeader/>
    <firstFooter/>
  </headerFooter>
  <drawing xmlns:r="http://schemas.openxmlformats.org/officeDocument/2006/relationships" r:id="rId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2026-10-17T17:38:20Z</dcterms:created>
  <dcterms:modified xmlns:dcterms="http://purl.org/dc/terms/" xmlns:xsi="http://www.w3.org/2001/XMLSchema-instance" xsi:type="dcterms:W3CDTF">2026-10-17T17:38:21Z</dcterms:modified>
</cp:coreProperties>
</file>